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\\Piranhas1\backup millers\Piranhas\Piranhas Meet Files\2023 VI Zone High School Champs\Final Document Versions\"/>
    </mc:Choice>
  </mc:AlternateContent>
  <xr:revisionPtr revIDLastSave="0" documentId="13_ncr:1_{84335662-71E6-4769-8582-2D8263A02FB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hlete Entry" sheetId="1" r:id="rId1"/>
    <sheet name="School Contact Info" sheetId="4" r:id="rId2"/>
    <sheet name="Lookup Data DO NOT USE" sheetId="2" r:id="rId3"/>
    <sheet name="Imports DO NOT USE" sheetId="3" r:id="rId4"/>
  </sheets>
  <definedNames>
    <definedName name="CategoryFV">'Lookup Data DO NOT USE'!$H$1:$H$6</definedName>
    <definedName name="CategoryRange">'Lookup Data DO NOT USE'!$H$1:$H$3</definedName>
    <definedName name="EventList">'Lookup Data DO NOT USE'!$B$1:$B$46</definedName>
    <definedName name="EventRange">'Athlete Entry'!$B$1:$B$47</definedName>
    <definedName name="EventRange_1">'Lookup Data DO NOT USE'!$B$1:$B$46</definedName>
    <definedName name="EventsList">'Lookup Data DO NOT USE'!$B$1:$B$46</definedName>
    <definedName name="Gender">'Lookup Data DO NOT USE'!$D$1:$D$2</definedName>
    <definedName name="GenderRange">'Athlete Entry'!$D$1:$D$2</definedName>
    <definedName name="GenderRange_1">'Lookup Data DO NOT USE'!$D$1:$D$2</definedName>
    <definedName name="Grade">'Lookup Data DO NOT USE'!$C$1:$C$6</definedName>
    <definedName name="GradeRange">'Athlete Entry'!$C$1:$C$5</definedName>
    <definedName name="GradeRange_1">'Lookup Data DO NOT USE'!$C$1:$C$6</definedName>
    <definedName name="RelayPosition">'Lookup Data DO NOT USE'!$G$1:$G$36</definedName>
    <definedName name="RelayPosRange">'Athlete Entry'!$H$1:$H$5</definedName>
    <definedName name="RelayPosRange_1">'Lookup Data DO NOT USE'!$G$1:$G$36</definedName>
    <definedName name="SchoolCategory">'Lookup Data DO NOT USE'!$E$2:$E$20</definedName>
    <definedName name="SchoolList">'Lookup Data DO NOT USE'!$E$2:$E$26</definedName>
    <definedName name="SchoolListFV">'Lookup Data DO NOT USE'!$E$2:$E$42</definedName>
    <definedName name="SchoolNames">'Lookup Data DO NOT USE'!$E$2:$E$17</definedName>
    <definedName name="SchoolRange">'Athlete Entry'!$E$1:$E$11</definedName>
    <definedName name="SchoolRange_1">'Lookup Data DO NOT USE'!$E$2:$E$17</definedName>
    <definedName name="SwimmerCategory">'Lookup Data DO NOT USE'!$H$1:$H$3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7" i="3"/>
  <c r="H8" i="3"/>
  <c r="H9" i="3"/>
  <c r="H10" i="3"/>
  <c r="G10" i="3" s="1"/>
  <c r="H11" i="3"/>
  <c r="G11" i="3" s="1"/>
  <c r="H12" i="3"/>
  <c r="H13" i="3"/>
  <c r="H14" i="3"/>
  <c r="G14" i="3" s="1"/>
  <c r="H15" i="3"/>
  <c r="G15" i="3" s="1"/>
  <c r="H16" i="3"/>
  <c r="H17" i="3"/>
  <c r="H18" i="3"/>
  <c r="H19" i="3"/>
  <c r="G19" i="3" s="1"/>
  <c r="H20" i="3"/>
  <c r="H21" i="3"/>
  <c r="H22" i="3"/>
  <c r="G22" i="3" s="1"/>
  <c r="H23" i="3"/>
  <c r="G23" i="3" s="1"/>
  <c r="H24" i="3"/>
  <c r="H25" i="3"/>
  <c r="H26" i="3"/>
  <c r="G26" i="3" s="1"/>
  <c r="H27" i="3"/>
  <c r="G27" i="3" s="1"/>
  <c r="H28" i="3"/>
  <c r="H29" i="3"/>
  <c r="H30" i="3"/>
  <c r="H31" i="3"/>
  <c r="G31" i="3" s="1"/>
  <c r="H32" i="3"/>
  <c r="H33" i="3"/>
  <c r="H34" i="3"/>
  <c r="G34" i="3" s="1"/>
  <c r="H35" i="3"/>
  <c r="G35" i="3" s="1"/>
  <c r="H36" i="3"/>
  <c r="H37" i="3"/>
  <c r="H38" i="3"/>
  <c r="G38" i="3" s="1"/>
  <c r="H39" i="3"/>
  <c r="G39" i="3" s="1"/>
  <c r="H40" i="3"/>
  <c r="H41" i="3"/>
  <c r="H42" i="3"/>
  <c r="H43" i="3"/>
  <c r="G43" i="3" s="1"/>
  <c r="H44" i="3"/>
  <c r="H45" i="3"/>
  <c r="G45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H7" i="3"/>
  <c r="F7" i="3"/>
  <c r="D7" i="3"/>
  <c r="B7" i="3"/>
  <c r="G42" i="3" l="1"/>
  <c r="A42" i="3" s="1"/>
  <c r="G30" i="3"/>
  <c r="A30" i="3" s="1"/>
  <c r="G18" i="3"/>
  <c r="A18" i="3" s="1"/>
  <c r="A38" i="3"/>
  <c r="A22" i="3"/>
  <c r="A14" i="3"/>
  <c r="A12" i="3"/>
  <c r="G41" i="3"/>
  <c r="A41" i="3" s="1"/>
  <c r="G37" i="3"/>
  <c r="A37" i="3" s="1"/>
  <c r="G33" i="3"/>
  <c r="A33" i="3" s="1"/>
  <c r="G29" i="3"/>
  <c r="A29" i="3" s="1"/>
  <c r="G25" i="3"/>
  <c r="A25" i="3" s="1"/>
  <c r="G21" i="3"/>
  <c r="A21" i="3" s="1"/>
  <c r="G17" i="3"/>
  <c r="A17" i="3" s="1"/>
  <c r="G13" i="3"/>
  <c r="A13" i="3" s="1"/>
  <c r="G9" i="3"/>
  <c r="A9" i="3" s="1"/>
  <c r="A34" i="3"/>
  <c r="A26" i="3"/>
  <c r="A10" i="3"/>
  <c r="A45" i="3"/>
  <c r="G44" i="3"/>
  <c r="A44" i="3" s="1"/>
  <c r="G40" i="3"/>
  <c r="A40" i="3" s="1"/>
  <c r="G36" i="3"/>
  <c r="A36" i="3" s="1"/>
  <c r="G32" i="3"/>
  <c r="A32" i="3" s="1"/>
  <c r="G28" i="3"/>
  <c r="A28" i="3" s="1"/>
  <c r="G24" i="3"/>
  <c r="A24" i="3" s="1"/>
  <c r="G20" i="3"/>
  <c r="A20" i="3" s="1"/>
  <c r="G16" i="3"/>
  <c r="A16" i="3" s="1"/>
  <c r="G12" i="3"/>
  <c r="G8" i="3"/>
  <c r="A8" i="3" s="1"/>
  <c r="A43" i="3"/>
  <c r="A39" i="3"/>
  <c r="A35" i="3"/>
  <c r="A31" i="3"/>
  <c r="A27" i="3"/>
  <c r="A23" i="3"/>
  <c r="A19" i="3"/>
  <c r="A15" i="3"/>
  <c r="A11" i="3"/>
  <c r="G7" i="3"/>
  <c r="A7" i="3" s="1"/>
</calcChain>
</file>

<file path=xl/sharedStrings.xml><?xml version="1.0" encoding="utf-8"?>
<sst xmlns="http://schemas.openxmlformats.org/spreadsheetml/2006/main" count="278" uniqueCount="228">
  <si>
    <t>School:</t>
  </si>
  <si>
    <t>Teacher:</t>
  </si>
  <si>
    <t>Phone Number:</t>
  </si>
  <si>
    <t>E-mail Address:</t>
  </si>
  <si>
    <t>NOTE: TIMES MUST BE IN THE FORMAT MM:SS.TT or will default to NT; ensure to include one : and one . - e.g. 2 needs to be 2:00.00, 35 needs to be 00:35.00</t>
  </si>
  <si>
    <t>LastName</t>
  </si>
  <si>
    <t>FirstName</t>
  </si>
  <si>
    <t>BirthDate
(ccyy-mm-dd)</t>
  </si>
  <si>
    <t>Event #1
(use pulldown)</t>
  </si>
  <si>
    <t>Time
(mm:ss.tt)</t>
  </si>
  <si>
    <t>Event #2
(use pulldown)</t>
  </si>
  <si>
    <t>Event #3
(use pulldown)</t>
  </si>
  <si>
    <t>Event #4
(use pulldown)</t>
  </si>
  <si>
    <t>DO</t>
  </si>
  <si>
    <t>1. Girls 200 Medley Relay – B</t>
  </si>
  <si>
    <t>F</t>
  </si>
  <si>
    <t>A1</t>
  </si>
  <si>
    <t>OPEN</t>
  </si>
  <si>
    <t>NOT</t>
  </si>
  <si>
    <t>2. Boys 200 Medley Relay – B</t>
  </si>
  <si>
    <t>M</t>
  </si>
  <si>
    <t>A2</t>
  </si>
  <si>
    <t>B</t>
  </si>
  <si>
    <t>EDIT</t>
  </si>
  <si>
    <t>3. Girls 200 Medley Relay – Open</t>
  </si>
  <si>
    <t>A3</t>
  </si>
  <si>
    <t>PARA</t>
  </si>
  <si>
    <t>4. Boys 200 Medley Relay – Open</t>
  </si>
  <si>
    <t>A4</t>
  </si>
  <si>
    <t>5. Mixed 50 Free – PARA</t>
  </si>
  <si>
    <t>A-Alt1</t>
  </si>
  <si>
    <t>6. Girls 50 Free – B</t>
  </si>
  <si>
    <t>A-Alt2</t>
  </si>
  <si>
    <t>7. Boys 50 Free – B</t>
  </si>
  <si>
    <t>B1</t>
  </si>
  <si>
    <t>8. Girls 50 Free – Open</t>
  </si>
  <si>
    <t>B2</t>
  </si>
  <si>
    <t>9. Boys 50 Free – Open</t>
  </si>
  <si>
    <t>QUEEN MARGARET'S</t>
  </si>
  <si>
    <t>B3</t>
  </si>
  <si>
    <t>10. Mixed 50 Back – PARA</t>
  </si>
  <si>
    <t>B4</t>
  </si>
  <si>
    <t>11. Girls 50 Back – B</t>
  </si>
  <si>
    <t>B-Alt1</t>
  </si>
  <si>
    <t>12. Boys 50 Back – B</t>
  </si>
  <si>
    <t>B-Alt2</t>
  </si>
  <si>
    <t>13. Girls 100 Back – Open</t>
  </si>
  <si>
    <t>C1</t>
  </si>
  <si>
    <t>14. Boys 100 Back – Open</t>
  </si>
  <si>
    <t>C2</t>
  </si>
  <si>
    <t>15. Girls 400 Free Relay – B</t>
  </si>
  <si>
    <t>ST MARGARET'S</t>
  </si>
  <si>
    <t>C3</t>
  </si>
  <si>
    <t>16. Boys 400 Free Relay – B</t>
  </si>
  <si>
    <t>C4</t>
  </si>
  <si>
    <t>17. Girls 400 Free Relay – Open</t>
  </si>
  <si>
    <t>C-Alt1</t>
  </si>
  <si>
    <t>18. Boys 400 Free Relay – Open</t>
  </si>
  <si>
    <t>C-Alt2</t>
  </si>
  <si>
    <t>19. Mixed 50 Breast – PARA</t>
  </si>
  <si>
    <t>D1</t>
  </si>
  <si>
    <t>20. Girls 50 Breast – B</t>
  </si>
  <si>
    <t>D2</t>
  </si>
  <si>
    <t>21. Boys 50 Breast – B</t>
  </si>
  <si>
    <t>D3</t>
  </si>
  <si>
    <t>22. Girls 100 Breast – Open</t>
  </si>
  <si>
    <t>D4</t>
  </si>
  <si>
    <t>23. Boys 100 Breast – Open</t>
  </si>
  <si>
    <t>D-Alt1</t>
  </si>
  <si>
    <t>24. Mixed 100 Free – PARA</t>
  </si>
  <si>
    <t>D-Alt2</t>
  </si>
  <si>
    <t>25. Girls 100 Free – B</t>
  </si>
  <si>
    <t>E1</t>
  </si>
  <si>
    <t>26. Boys 100 Free – B</t>
  </si>
  <si>
    <t>E2</t>
  </si>
  <si>
    <t>27. Girls 100 Free – Open</t>
  </si>
  <si>
    <t>E3</t>
  </si>
  <si>
    <t>28. Boys 100 Free – Open</t>
  </si>
  <si>
    <t>E4</t>
  </si>
  <si>
    <t>29. Mixed 200 Medley Relay - B</t>
  </si>
  <si>
    <t>E-Alt1</t>
  </si>
  <si>
    <t>30. Mixed 200 Medley Relay - Open</t>
  </si>
  <si>
    <t>E-Alt2</t>
  </si>
  <si>
    <t>31. Mixed 50 Fly – PARA</t>
  </si>
  <si>
    <t>F1</t>
  </si>
  <si>
    <t>32. Girls 50 Fly – B</t>
  </si>
  <si>
    <t>F2</t>
  </si>
  <si>
    <t>33. Boys 50 Fly – B</t>
  </si>
  <si>
    <t>F3</t>
  </si>
  <si>
    <t>34. Girls 100 Fly – Open</t>
  </si>
  <si>
    <t>F4</t>
  </si>
  <si>
    <t>35. Boys 100 Fly – Open</t>
  </si>
  <si>
    <t>F-Alt1</t>
  </si>
  <si>
    <t>36. Mixed 200 Free Relay - B</t>
  </si>
  <si>
    <t>F-Alt2</t>
  </si>
  <si>
    <t>37. Mixed 200 Free Relay - Open</t>
  </si>
  <si>
    <t>38. Mixed 100 IM – PARA</t>
  </si>
  <si>
    <t>39. Girls 100 IM – B</t>
  </si>
  <si>
    <t>40. Boys 100 IM – B</t>
  </si>
  <si>
    <t>41. Girls 200 IM – Open</t>
  </si>
  <si>
    <t>42. Boys 200 IM – Open</t>
  </si>
  <si>
    <t>43. Girls 200 Free Relay – B</t>
  </si>
  <si>
    <t>44. Boys 200 Free Relay – B</t>
  </si>
  <si>
    <t>45. Girls 200 Free Relay – Open</t>
  </si>
  <si>
    <t>46. Boys 200 Free Relay – Open</t>
  </si>
  <si>
    <t>Category (use pulldown)</t>
  </si>
  <si>
    <t>Gender (use pulldown)</t>
  </si>
  <si>
    <t>Grade (use pulldown)</t>
  </si>
  <si>
    <t>Relay Position
(If Relay-use pulldown)</t>
  </si>
  <si>
    <t>ASPENGROVE SCHOOL</t>
  </si>
  <si>
    <t>BALLENAS SECONDARY SCHOOL</t>
  </si>
  <si>
    <t>BROOKS SECONDARY SCHOOL</t>
  </si>
  <si>
    <t>CLAREMONT</t>
  </si>
  <si>
    <t>COWICHAN SECONDARY SCHOOL</t>
  </si>
  <si>
    <t>CUMBERLAND COMMUNITY SCHOOL</t>
  </si>
  <si>
    <t>DOVER BAY</t>
  </si>
  <si>
    <t>FRANCES KELSEY SECONDARY</t>
  </si>
  <si>
    <t>GAGLARDI ACADEMY</t>
  </si>
  <si>
    <t>GLENLYON NORFOLK SCHOOL</t>
  </si>
  <si>
    <t>GULF ISLANDS SECONDARY SCHOOL</t>
  </si>
  <si>
    <t>HIGHLAND SECONDARY SCHOOL</t>
  </si>
  <si>
    <t>KWALIKUM SECONDARY</t>
  </si>
  <si>
    <t>LAMBRICK PARK</t>
  </si>
  <si>
    <t>MARK R. ISFELD SECONDARY</t>
  </si>
  <si>
    <t>MOUNT DOUGLAS SECONDARY SCHOOL</t>
  </si>
  <si>
    <t>NANAIMO CHRISTIAN SCHOOL</t>
  </si>
  <si>
    <t>NANAIMO DISTRICT SECONDARY SCH</t>
  </si>
  <si>
    <t>OAK BAY</t>
  </si>
  <si>
    <t>PARKLAND SECONDARY SCHOOL</t>
  </si>
  <si>
    <t>PARTNERS IN EDUCATION PIE</t>
  </si>
  <si>
    <t>REYNOLDS HIGH SCHOOL</t>
  </si>
  <si>
    <t>ROYAL BAY</t>
  </si>
  <si>
    <t>SALT SPRING ISLAND MIDDLE SCHO</t>
  </si>
  <si>
    <t>SELF DESIGN</t>
  </si>
  <si>
    <t>SHAWNIGAN LAKE SCHOOL</t>
  </si>
  <si>
    <t>ST ANDREWS REGIONAL HIGH SCHOO</t>
  </si>
  <si>
    <t>STELLYS</t>
  </si>
  <si>
    <t>UNATTACHED</t>
  </si>
  <si>
    <t>VICTORIA HIGH</t>
  </si>
  <si>
    <t>WELLINGTON SECONDARY</t>
  </si>
  <si>
    <t>Swimming ID</t>
  </si>
  <si>
    <t>Athlete First Name</t>
  </si>
  <si>
    <t>Athlete Middle Name</t>
  </si>
  <si>
    <t>Athlete Last Name</t>
  </si>
  <si>
    <t>Athlete Gender</t>
  </si>
  <si>
    <t>Athlete date of birth</t>
  </si>
  <si>
    <t>Team Name</t>
  </si>
  <si>
    <t>AGS</t>
  </si>
  <si>
    <t>BAL</t>
  </si>
  <si>
    <t>LAM</t>
  </si>
  <si>
    <t>ROY</t>
  </si>
  <si>
    <t>UNA</t>
  </si>
  <si>
    <t>COWSS</t>
  </si>
  <si>
    <t>CUMB</t>
  </si>
  <si>
    <t>GAGL</t>
  </si>
  <si>
    <t>PARK</t>
  </si>
  <si>
    <t>SELF</t>
  </si>
  <si>
    <t>VICT</t>
  </si>
  <si>
    <t>WELL</t>
  </si>
  <si>
    <t>DOVER</t>
  </si>
  <si>
    <t>FKSS</t>
  </si>
  <si>
    <t>GNS</t>
  </si>
  <si>
    <t>GIS</t>
  </si>
  <si>
    <t>HSC</t>
  </si>
  <si>
    <t>KSS</t>
  </si>
  <si>
    <t>MARKR</t>
  </si>
  <si>
    <t>MTD</t>
  </si>
  <si>
    <t>NANC</t>
  </si>
  <si>
    <t>OAKBA</t>
  </si>
  <si>
    <t>PIE</t>
  </si>
  <si>
    <t>QUEM</t>
  </si>
  <si>
    <t>REYN</t>
  </si>
  <si>
    <t>SSIMS</t>
  </si>
  <si>
    <t>SLS</t>
  </si>
  <si>
    <t>STAND</t>
  </si>
  <si>
    <t>STM</t>
  </si>
  <si>
    <t>ALBERNI DISTRICT SECONDARY</t>
  </si>
  <si>
    <t>BROOKES WESTSHORE</t>
  </si>
  <si>
    <t>CARIHI SWIM TEAM</t>
  </si>
  <si>
    <t>DUNCAN CHRISTIAN SCHOOL</t>
  </si>
  <si>
    <t>GP VANIER</t>
  </si>
  <si>
    <t>JOHN BARNSBY SECONDARY SCHOOL</t>
  </si>
  <si>
    <t>QUAMICHAN SECONDARY</t>
  </si>
  <si>
    <t>TIMBERLINE WOLVES SWIM TEAM</t>
  </si>
  <si>
    <t>ADSS</t>
  </si>
  <si>
    <t>DCS</t>
  </si>
  <si>
    <t>GPVAN</t>
  </si>
  <si>
    <t>JBAR</t>
  </si>
  <si>
    <t>QUAM</t>
  </si>
  <si>
    <t>TSS</t>
  </si>
  <si>
    <r>
      <rPr>
        <b/>
        <sz val="11"/>
        <color rgb="FF000000"/>
        <rFont val="Calibri"/>
        <family val="2"/>
      </rPr>
      <t>Instructions:</t>
    </r>
    <r>
      <rPr>
        <sz val="11"/>
        <color rgb="FF000000"/>
        <rFont val="Calibri"/>
        <family val="2"/>
      </rPr>
      <t xml:space="preserve"> </t>
    </r>
    <r>
      <rPr>
        <sz val="11"/>
        <color indexed="8"/>
        <rFont val="Calibri"/>
        <family val="2"/>
      </rPr>
      <t>Once teams have entered all their swimmers and entries, they should populate into these fields. Create a blank excel document and</t>
    </r>
  </si>
  <si>
    <t xml:space="preserve">copy the data including the green column headers and "paste values" into the blank document. Next change the date format to yyyy-mm-dd and delete any </t>
  </si>
  <si>
    <t>zeros in the Swimming ID field and save the file as CSV with whatever name you want. When importing, choose no to "Allow update current Athlete with Swimming ID?</t>
  </si>
  <si>
    <t>Before importing, school names and abbreviations should be entered into the meet file or there will be an error on import.</t>
  </si>
  <si>
    <t>BROW</t>
  </si>
  <si>
    <t>x</t>
  </si>
  <si>
    <t>CAMPBELL RIVER CHRISTIAN</t>
  </si>
  <si>
    <t>CRCS</t>
  </si>
  <si>
    <t>LADYSMITH SECONDARY</t>
  </si>
  <si>
    <t>LSS</t>
  </si>
  <si>
    <t>PHOENIX MIDDLE SCHOOL</t>
  </si>
  <si>
    <t>ST JOHNS ACADEMY SHAWNIGAN</t>
  </si>
  <si>
    <t>SJA</t>
  </si>
  <si>
    <t>Swimmer#</t>
  </si>
  <si>
    <t>C</t>
  </si>
  <si>
    <t>School Contacts for Day of Meet</t>
  </si>
  <si>
    <t>Contact 1</t>
  </si>
  <si>
    <t>School Name</t>
  </si>
  <si>
    <t>Contact Cell Number</t>
  </si>
  <si>
    <t>Contact Name</t>
  </si>
  <si>
    <t>Contact Email</t>
  </si>
  <si>
    <t>Contact 2</t>
  </si>
  <si>
    <t xml:space="preserve">Contact Name </t>
  </si>
  <si>
    <t>Contact 3</t>
  </si>
  <si>
    <t xml:space="preserve">swimmers on the day of the meet. This is important in case we need </t>
  </si>
  <si>
    <t xml:space="preserve">to reach you in event of emergency or if we have questions about </t>
  </si>
  <si>
    <t>your swimmer's entries.</t>
  </si>
  <si>
    <t>Please fill in contact(s) information for whoever is responsible for</t>
  </si>
  <si>
    <t>* Use dropdown lists where available.  ONLY EDIT ATHLETE ENTRY AND SCHOOL CONTACT SHEETS</t>
  </si>
  <si>
    <t>BELMONT SECONDARY</t>
  </si>
  <si>
    <t>BEL</t>
  </si>
  <si>
    <t>BRKS</t>
  </si>
  <si>
    <t>CAR</t>
  </si>
  <si>
    <t>CLARE</t>
  </si>
  <si>
    <t>NAND</t>
  </si>
  <si>
    <t>PHO</t>
  </si>
  <si>
    <t>STELL</t>
  </si>
  <si>
    <t>**If your school is new and not on this list please let us know and we can add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</si>
</sst>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3" x14ac:knownFonts="1"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1"/>
      <name val="Times New Roman"/>
      <family val="1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/>
      <sz val="1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10"/>
        <bgColor indexed="6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49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49" fontId="1" fillId="2" borderId="1" xfId="0" applyNumberFormat="1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6" fillId="4" borderId="0" xfId="0" applyFont="1" applyFill="1" applyAlignment="1">
      <alignment horizontal="center"/>
    </xf>
    <xf numFmtId="0" fontId="7" fillId="0" borderId="1" xfId="1" applyBorder="1"/>
    <xf numFmtId="49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164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0" fillId="0" borderId="0" xfId="0" applyFont="1"/>
    <xf numFmtId="0" fontId="11" fillId="8" borderId="2" xfId="0" applyFont="1" applyFill="1" applyBorder="1"/>
    <xf numFmtId="0" fontId="10" fillId="8" borderId="2" xfId="0" applyFont="1" applyFill="1" applyBorder="1"/>
    <xf numFmtId="0" fontId="10" fillId="7" borderId="2" xfId="0" applyFont="1" applyFill="1" applyBorder="1"/>
    <xf numFmtId="0" fontId="12" fillId="0" borderId="0" xfId="0" applyFont="1"/>
    <xf numFmtId="0" fontId="2" fillId="9" borderId="1" xfId="0" applyFon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zoomScale="110" zoomScaleNormal="110" zoomScalePageLayoutView="150" workbookViewId="0">
      <selection activeCell="B7" sqref="B7"/>
    </sheetView>
  </sheetViews>
  <sheetFormatPr defaultColWidth="8.85546875" defaultRowHeight="12.75" x14ac:dyDescent="0.2"/>
  <cols>
    <col min="1" max="1" width="18" style="1" customWidth="1"/>
    <col min="2" max="2" width="17.140625" style="1" customWidth="1"/>
    <col min="3" max="3" width="9.85546875" style="2" customWidth="1"/>
    <col min="4" max="4" width="16.140625" style="31" customWidth="1"/>
    <col min="5" max="5" width="9.5703125" style="2" customWidth="1"/>
    <col min="6" max="6" width="11.42578125" style="2" customWidth="1"/>
    <col min="7" max="7" width="11.42578125" style="2" hidden="1" customWidth="1"/>
    <col min="8" max="8" width="25.42578125" style="3" customWidth="1"/>
    <col min="9" max="9" width="15.140625" style="4" customWidth="1"/>
    <col min="10" max="10" width="9.28515625" style="5" customWidth="1"/>
    <col min="11" max="11" width="22.42578125" style="6" customWidth="1"/>
    <col min="12" max="12" width="10.42578125" style="7" customWidth="1"/>
    <col min="13" max="13" width="8.85546875" style="6"/>
    <col min="14" max="14" width="20.85546875" style="5" customWidth="1"/>
    <col min="15" max="15" width="10.42578125" style="8" customWidth="1"/>
    <col min="16" max="16" width="8.85546875" style="5"/>
    <col min="17" max="17" width="17.85546875" style="6" customWidth="1"/>
    <col min="18" max="18" width="10.140625" style="7" customWidth="1"/>
    <col min="19" max="19" width="9.28515625" style="6" customWidth="1"/>
    <col min="20" max="16384" width="8.85546875" style="1"/>
  </cols>
  <sheetData>
    <row r="1" spans="1:19" x14ac:dyDescent="0.2">
      <c r="A1" s="45" t="s">
        <v>218</v>
      </c>
      <c r="B1" s="46"/>
      <c r="C1" s="47"/>
      <c r="D1" s="48"/>
      <c r="E1" s="49"/>
      <c r="F1" s="49"/>
    </row>
    <row r="3" spans="1:19" x14ac:dyDescent="0.2">
      <c r="A3" s="9" t="s">
        <v>0</v>
      </c>
      <c r="D3" s="38" t="s">
        <v>227</v>
      </c>
    </row>
    <row r="4" spans="1:19" x14ac:dyDescent="0.2">
      <c r="A4" s="9" t="s">
        <v>1</v>
      </c>
    </row>
    <row r="5" spans="1:19" x14ac:dyDescent="0.2">
      <c r="A5" s="9" t="s">
        <v>2</v>
      </c>
    </row>
    <row r="6" spans="1:19" ht="15" x14ac:dyDescent="0.25">
      <c r="A6" s="9" t="s">
        <v>3</v>
      </c>
      <c r="B6" s="26"/>
    </row>
    <row r="7" spans="1:19" x14ac:dyDescent="0.2">
      <c r="A7" s="10" t="s">
        <v>4</v>
      </c>
      <c r="B7" s="11"/>
      <c r="C7" s="12"/>
      <c r="D7" s="32"/>
      <c r="E7" s="12"/>
      <c r="F7" s="12"/>
      <c r="G7" s="12"/>
      <c r="H7" s="12"/>
      <c r="I7" s="13"/>
    </row>
    <row r="8" spans="1:19" s="14" customFormat="1" ht="76.5" x14ac:dyDescent="0.2">
      <c r="A8" s="14" t="s">
        <v>5</v>
      </c>
      <c r="B8" s="14" t="s">
        <v>6</v>
      </c>
      <c r="C8" s="15" t="s">
        <v>106</v>
      </c>
      <c r="D8" s="33" t="s">
        <v>7</v>
      </c>
      <c r="E8" s="15" t="s">
        <v>107</v>
      </c>
      <c r="F8" s="15" t="s">
        <v>105</v>
      </c>
      <c r="G8" s="15" t="s">
        <v>203</v>
      </c>
      <c r="H8" s="16" t="s">
        <v>8</v>
      </c>
      <c r="I8" s="17" t="s">
        <v>9</v>
      </c>
      <c r="J8" s="18" t="s">
        <v>108</v>
      </c>
      <c r="K8" s="19" t="s">
        <v>10</v>
      </c>
      <c r="L8" s="20" t="s">
        <v>9</v>
      </c>
      <c r="M8" s="21" t="s">
        <v>108</v>
      </c>
      <c r="N8" s="16" t="s">
        <v>11</v>
      </c>
      <c r="O8" s="17" t="s">
        <v>9</v>
      </c>
      <c r="P8" s="18" t="s">
        <v>108</v>
      </c>
      <c r="Q8" s="19" t="s">
        <v>12</v>
      </c>
      <c r="R8" s="20" t="s">
        <v>9</v>
      </c>
      <c r="S8" s="21" t="s">
        <v>108</v>
      </c>
    </row>
    <row r="9" spans="1:19" x14ac:dyDescent="0.2">
      <c r="G9" s="39">
        <v>101</v>
      </c>
      <c r="H9" s="30"/>
      <c r="I9" s="29"/>
      <c r="J9" s="30"/>
      <c r="K9" s="28"/>
      <c r="L9" s="27"/>
      <c r="M9" s="28"/>
      <c r="N9" s="30"/>
      <c r="O9" s="29"/>
      <c r="P9" s="30"/>
      <c r="Q9" s="28"/>
      <c r="R9" s="27"/>
      <c r="S9" s="28"/>
    </row>
    <row r="10" spans="1:19" x14ac:dyDescent="0.2">
      <c r="G10" s="2">
        <v>102</v>
      </c>
      <c r="H10" s="30"/>
      <c r="I10" s="29"/>
      <c r="J10" s="30"/>
      <c r="K10" s="28"/>
      <c r="L10" s="27"/>
      <c r="M10" s="28"/>
      <c r="N10" s="30"/>
      <c r="O10" s="29"/>
      <c r="P10" s="30"/>
      <c r="Q10" s="28"/>
      <c r="R10" s="27"/>
      <c r="S10" s="28"/>
    </row>
    <row r="11" spans="1:19" x14ac:dyDescent="0.2">
      <c r="G11" s="2">
        <v>103</v>
      </c>
      <c r="H11" s="30"/>
      <c r="I11" s="29"/>
      <c r="J11" s="30"/>
      <c r="K11" s="28"/>
      <c r="L11" s="27"/>
      <c r="M11" s="28"/>
      <c r="N11" s="30"/>
      <c r="O11" s="29"/>
      <c r="P11" s="30"/>
      <c r="Q11" s="28"/>
      <c r="R11" s="27"/>
      <c r="S11" s="28"/>
    </row>
    <row r="12" spans="1:19" x14ac:dyDescent="0.2">
      <c r="G12" s="2">
        <v>104</v>
      </c>
      <c r="H12" s="30"/>
      <c r="I12" s="29"/>
      <c r="J12" s="30"/>
      <c r="K12" s="28"/>
      <c r="L12" s="27"/>
      <c r="M12" s="28"/>
      <c r="N12" s="30"/>
      <c r="O12" s="29"/>
      <c r="P12" s="30"/>
      <c r="Q12" s="28"/>
      <c r="R12" s="27"/>
      <c r="S12" s="28"/>
    </row>
    <row r="13" spans="1:19" x14ac:dyDescent="0.2">
      <c r="G13" s="2">
        <v>105</v>
      </c>
      <c r="H13" s="30"/>
      <c r="I13" s="29"/>
      <c r="J13" s="30"/>
      <c r="K13" s="28"/>
      <c r="L13" s="27"/>
      <c r="M13" s="28"/>
      <c r="N13" s="30"/>
      <c r="O13" s="29"/>
      <c r="P13" s="30"/>
      <c r="Q13" s="28"/>
      <c r="R13" s="27"/>
      <c r="S13" s="28"/>
    </row>
    <row r="14" spans="1:19" x14ac:dyDescent="0.2">
      <c r="G14" s="2">
        <v>106</v>
      </c>
      <c r="H14" s="30"/>
      <c r="I14" s="29"/>
      <c r="J14" s="30"/>
      <c r="K14" s="28"/>
      <c r="L14" s="27"/>
      <c r="M14" s="28"/>
      <c r="N14" s="30"/>
      <c r="O14" s="29"/>
      <c r="P14" s="30"/>
      <c r="Q14" s="28"/>
      <c r="R14" s="27"/>
      <c r="S14" s="28"/>
    </row>
    <row r="15" spans="1:19" x14ac:dyDescent="0.2">
      <c r="G15" s="2">
        <v>107</v>
      </c>
      <c r="H15" s="30"/>
      <c r="I15" s="29"/>
      <c r="J15" s="30"/>
      <c r="K15" s="28"/>
      <c r="L15" s="27"/>
      <c r="M15" s="28"/>
      <c r="N15" s="30"/>
      <c r="O15" s="29"/>
      <c r="P15" s="30"/>
      <c r="Q15" s="28"/>
      <c r="R15" s="27"/>
      <c r="S15" s="28"/>
    </row>
    <row r="16" spans="1:19" x14ac:dyDescent="0.2">
      <c r="G16" s="2">
        <v>108</v>
      </c>
      <c r="H16" s="30"/>
      <c r="I16" s="29"/>
      <c r="J16" s="30"/>
      <c r="K16" s="28"/>
      <c r="L16" s="27"/>
      <c r="M16" s="28"/>
      <c r="N16" s="30"/>
      <c r="O16" s="29"/>
      <c r="P16" s="30"/>
      <c r="Q16" s="28"/>
      <c r="R16" s="27"/>
      <c r="S16" s="28"/>
    </row>
    <row r="17" spans="7:19" x14ac:dyDescent="0.2">
      <c r="G17" s="2">
        <v>109</v>
      </c>
      <c r="H17" s="30"/>
      <c r="I17" s="29"/>
      <c r="J17" s="30"/>
      <c r="K17" s="28"/>
      <c r="L17" s="27"/>
      <c r="M17" s="28"/>
      <c r="N17" s="30"/>
      <c r="O17" s="29"/>
      <c r="P17" s="30"/>
      <c r="Q17" s="28"/>
      <c r="R17" s="27"/>
      <c r="S17" s="28"/>
    </row>
    <row r="18" spans="7:19" x14ac:dyDescent="0.2">
      <c r="G18" s="2">
        <v>110</v>
      </c>
      <c r="H18" s="30"/>
      <c r="I18" s="29"/>
      <c r="J18" s="30"/>
      <c r="K18" s="28"/>
      <c r="L18" s="27"/>
      <c r="M18" s="28"/>
      <c r="N18" s="30"/>
      <c r="O18" s="29"/>
      <c r="P18" s="30"/>
      <c r="Q18" s="28"/>
      <c r="R18" s="27"/>
      <c r="S18" s="28"/>
    </row>
    <row r="19" spans="7:19" x14ac:dyDescent="0.2">
      <c r="G19" s="2">
        <v>111</v>
      </c>
      <c r="O19" s="29"/>
    </row>
    <row r="20" spans="7:19" x14ac:dyDescent="0.2">
      <c r="G20" s="2">
        <v>112</v>
      </c>
      <c r="O20" s="29"/>
    </row>
    <row r="21" spans="7:19" x14ac:dyDescent="0.2">
      <c r="G21" s="2">
        <v>113</v>
      </c>
    </row>
    <row r="22" spans="7:19" x14ac:dyDescent="0.2">
      <c r="G22" s="2">
        <v>114</v>
      </c>
    </row>
    <row r="23" spans="7:19" x14ac:dyDescent="0.2">
      <c r="G23" s="2">
        <v>115</v>
      </c>
    </row>
    <row r="24" spans="7:19" x14ac:dyDescent="0.2">
      <c r="G24" s="2">
        <v>116</v>
      </c>
    </row>
    <row r="25" spans="7:19" x14ac:dyDescent="0.2">
      <c r="G25" s="2">
        <v>117</v>
      </c>
    </row>
    <row r="26" spans="7:19" x14ac:dyDescent="0.2">
      <c r="G26" s="2">
        <v>118</v>
      </c>
    </row>
    <row r="27" spans="7:19" x14ac:dyDescent="0.2">
      <c r="G27" s="2">
        <v>119</v>
      </c>
    </row>
    <row r="28" spans="7:19" x14ac:dyDescent="0.2">
      <c r="G28" s="2">
        <v>120</v>
      </c>
    </row>
    <row r="29" spans="7:19" x14ac:dyDescent="0.2">
      <c r="G29" s="2">
        <v>121</v>
      </c>
    </row>
    <row r="30" spans="7:19" x14ac:dyDescent="0.2">
      <c r="G30" s="2">
        <v>122</v>
      </c>
    </row>
    <row r="31" spans="7:19" x14ac:dyDescent="0.2">
      <c r="G31" s="2">
        <v>123</v>
      </c>
    </row>
    <row r="32" spans="7:19" x14ac:dyDescent="0.2">
      <c r="G32" s="2">
        <v>124</v>
      </c>
    </row>
    <row r="33" spans="7:7" x14ac:dyDescent="0.2">
      <c r="G33" s="2">
        <v>125</v>
      </c>
    </row>
    <row r="34" spans="7:7" x14ac:dyDescent="0.2">
      <c r="G34" s="2">
        <v>126</v>
      </c>
    </row>
    <row r="35" spans="7:7" x14ac:dyDescent="0.2">
      <c r="G35" s="2">
        <v>127</v>
      </c>
    </row>
    <row r="36" spans="7:7" x14ac:dyDescent="0.2">
      <c r="G36" s="2">
        <v>128</v>
      </c>
    </row>
    <row r="37" spans="7:7" x14ac:dyDescent="0.2">
      <c r="G37" s="2">
        <v>129</v>
      </c>
    </row>
    <row r="38" spans="7:7" x14ac:dyDescent="0.2">
      <c r="G38" s="2">
        <v>130</v>
      </c>
    </row>
    <row r="39" spans="7:7" x14ac:dyDescent="0.2">
      <c r="G39" s="2">
        <v>131</v>
      </c>
    </row>
    <row r="40" spans="7:7" x14ac:dyDescent="0.2">
      <c r="G40" s="2">
        <v>132</v>
      </c>
    </row>
    <row r="41" spans="7:7" x14ac:dyDescent="0.2">
      <c r="G41" s="2">
        <v>133</v>
      </c>
    </row>
    <row r="42" spans="7:7" x14ac:dyDescent="0.2">
      <c r="G42" s="2">
        <v>134</v>
      </c>
    </row>
    <row r="43" spans="7:7" x14ac:dyDescent="0.2">
      <c r="G43" s="2">
        <v>135</v>
      </c>
    </row>
    <row r="44" spans="7:7" x14ac:dyDescent="0.2">
      <c r="G44" s="2">
        <v>136</v>
      </c>
    </row>
    <row r="45" spans="7:7" x14ac:dyDescent="0.2">
      <c r="G45" s="2">
        <v>137</v>
      </c>
    </row>
    <row r="46" spans="7:7" x14ac:dyDescent="0.2">
      <c r="G46" s="2">
        <v>138</v>
      </c>
    </row>
    <row r="47" spans="7:7" x14ac:dyDescent="0.2">
      <c r="G47" s="2">
        <v>139</v>
      </c>
    </row>
    <row r="48" spans="7:7" x14ac:dyDescent="0.2">
      <c r="G48" s="2">
        <v>140</v>
      </c>
    </row>
    <row r="49" spans="7:7" x14ac:dyDescent="0.2">
      <c r="G49" s="2">
        <v>141</v>
      </c>
    </row>
    <row r="50" spans="7:7" x14ac:dyDescent="0.2">
      <c r="G50" s="2">
        <v>142</v>
      </c>
    </row>
    <row r="51" spans="7:7" x14ac:dyDescent="0.2">
      <c r="G51" s="2">
        <v>143</v>
      </c>
    </row>
    <row r="52" spans="7:7" x14ac:dyDescent="0.2">
      <c r="G52" s="2">
        <v>144</v>
      </c>
    </row>
    <row r="53" spans="7:7" x14ac:dyDescent="0.2">
      <c r="G53" s="2">
        <v>145</v>
      </c>
    </row>
    <row r="54" spans="7:7" x14ac:dyDescent="0.2">
      <c r="G54" s="2">
        <v>146</v>
      </c>
    </row>
    <row r="55" spans="7:7" x14ac:dyDescent="0.2">
      <c r="G55" s="2">
        <v>147</v>
      </c>
    </row>
    <row r="56" spans="7:7" x14ac:dyDescent="0.2">
      <c r="G56" s="2">
        <v>148</v>
      </c>
    </row>
    <row r="57" spans="7:7" x14ac:dyDescent="0.2">
      <c r="G57" s="2">
        <v>149</v>
      </c>
    </row>
    <row r="58" spans="7:7" x14ac:dyDescent="0.2">
      <c r="G58" s="2">
        <v>150</v>
      </c>
    </row>
    <row r="59" spans="7:7" x14ac:dyDescent="0.2">
      <c r="G59" s="2">
        <v>151</v>
      </c>
    </row>
    <row r="60" spans="7:7" x14ac:dyDescent="0.2">
      <c r="G60" s="2">
        <v>152</v>
      </c>
    </row>
    <row r="61" spans="7:7" x14ac:dyDescent="0.2">
      <c r="G61" s="2">
        <v>153</v>
      </c>
    </row>
    <row r="62" spans="7:7" x14ac:dyDescent="0.2">
      <c r="G62" s="2">
        <v>154</v>
      </c>
    </row>
    <row r="63" spans="7:7" x14ac:dyDescent="0.2">
      <c r="G63" s="2">
        <v>155</v>
      </c>
    </row>
    <row r="64" spans="7:7" x14ac:dyDescent="0.2">
      <c r="G64" s="2">
        <v>156</v>
      </c>
    </row>
    <row r="65" spans="7:7" x14ac:dyDescent="0.2">
      <c r="G65" s="2">
        <v>157</v>
      </c>
    </row>
    <row r="66" spans="7:7" x14ac:dyDescent="0.2">
      <c r="G66" s="2">
        <v>158</v>
      </c>
    </row>
    <row r="67" spans="7:7" x14ac:dyDescent="0.2">
      <c r="G67" s="2">
        <v>159</v>
      </c>
    </row>
    <row r="68" spans="7:7" x14ac:dyDescent="0.2">
      <c r="G68" s="2">
        <v>160</v>
      </c>
    </row>
  </sheetData>
  <sheetProtection selectLockedCells="1" selectUnlockedCells="1"/>
  <dataValidations count="4">
    <dataValidation type="list" allowBlank="1" showInputMessage="1" showErrorMessage="1" sqref="J9:J99 S9:S99 P9:P99 M9:M99" xr:uid="{00000000-0002-0000-0000-000001000000}">
      <formula1>RelayPosition</formula1>
    </dataValidation>
    <dataValidation type="list" allowBlank="1" showInputMessage="1" showErrorMessage="1" sqref="E9:E99" xr:uid="{00000000-0002-0000-0000-000002000000}">
      <formula1>Grade</formula1>
    </dataValidation>
    <dataValidation type="list" allowBlank="1" showInputMessage="1" showErrorMessage="1" sqref="F9:F99" xr:uid="{00000000-0002-0000-0000-000003000000}">
      <formula1>CategoryRange</formula1>
    </dataValidation>
    <dataValidation type="list" allowBlank="1" showInputMessage="1" showErrorMessage="1" sqref="C9:C99" xr:uid="{00000000-0002-0000-0000-000004000000}">
      <formula1>Gender</formula1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xr:uid="{00000000-0002-0000-0000-000005000000}">
          <x14:formula1>
            <xm:f>'Lookup Data DO NOT USE'!$E$1:$E$47</xm:f>
          </x14:formula1>
          <xm:sqref>B3</xm:sqref>
        </x14:dataValidation>
        <x14:dataValidation type="list" allowBlank="1" showInputMessage="1" showErrorMessage="1" xr:uid="{8F6BF0D4-3BFC-42A4-BA9A-5A7DAFED4500}">
          <x14:formula1>
            <xm:f>'Lookup Data DO NOT USE'!$B$1:$B$46</xm:f>
          </x14:formula1>
          <xm:sqref>H1:H1048576 Q1:Q1048576 N1:N1048576 K1:K1048576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70ED-F09C-41B1-A0B4-0D29BCFC9CAE}">
  <dimension ref="A1:B29"/>
  <sheetViews>
    <sheetView workbookViewId="0">
      <selection activeCell="B13" sqref="B13"/>
    </sheetView>
  </sheetViews>
  <sheetFormatPr defaultRowHeight="21" x14ac:dyDescent="0.35"/>
  <cols>
    <col min="1" max="1" width="33" style="40" customWidth="1"/>
    <col min="2" max="2" width="53.140625" style="40" customWidth="1"/>
    <col min="3" max="16384" width="9.140625" style="40"/>
  </cols>
  <sheetData>
    <row r="1" spans="1:2" ht="23.25" x14ac:dyDescent="0.35">
      <c r="A1" s="44" t="s">
        <v>205</v>
      </c>
    </row>
    <row r="3" spans="1:2" x14ac:dyDescent="0.35">
      <c r="A3" s="40" t="s">
        <v>217</v>
      </c>
    </row>
    <row r="4" spans="1:2" x14ac:dyDescent="0.35">
      <c r="A4" s="40" t="s">
        <v>214</v>
      </c>
    </row>
    <row r="5" spans="1:2" x14ac:dyDescent="0.35">
      <c r="A5" s="40" t="s">
        <v>215</v>
      </c>
    </row>
    <row r="6" spans="1:2" x14ac:dyDescent="0.35">
      <c r="A6" s="40" t="s">
        <v>216</v>
      </c>
    </row>
    <row r="9" spans="1:2" x14ac:dyDescent="0.35">
      <c r="A9" s="43" t="s">
        <v>207</v>
      </c>
      <c r="B9" s="43"/>
    </row>
    <row r="11" spans="1:2" x14ac:dyDescent="0.35">
      <c r="A11" s="41" t="s">
        <v>206</v>
      </c>
      <c r="B11" s="42"/>
    </row>
    <row r="12" spans="1:2" x14ac:dyDescent="0.35">
      <c r="A12" s="42"/>
      <c r="B12" s="42"/>
    </row>
    <row r="13" spans="1:2" x14ac:dyDescent="0.35">
      <c r="A13" s="42" t="s">
        <v>209</v>
      </c>
      <c r="B13" s="42"/>
    </row>
    <row r="14" spans="1:2" x14ac:dyDescent="0.35">
      <c r="A14" s="42" t="s">
        <v>208</v>
      </c>
      <c r="B14" s="42"/>
    </row>
    <row r="15" spans="1:2" x14ac:dyDescent="0.35">
      <c r="A15" s="42" t="s">
        <v>210</v>
      </c>
      <c r="B15" s="42"/>
    </row>
    <row r="18" spans="1:2" x14ac:dyDescent="0.35">
      <c r="A18" s="41" t="s">
        <v>211</v>
      </c>
      <c r="B18" s="42"/>
    </row>
    <row r="19" spans="1:2" x14ac:dyDescent="0.35">
      <c r="A19" s="42"/>
      <c r="B19" s="42"/>
    </row>
    <row r="20" spans="1:2" x14ac:dyDescent="0.35">
      <c r="A20" s="42" t="s">
        <v>212</v>
      </c>
      <c r="B20" s="42"/>
    </row>
    <row r="21" spans="1:2" x14ac:dyDescent="0.35">
      <c r="A21" s="42" t="s">
        <v>208</v>
      </c>
      <c r="B21" s="42"/>
    </row>
    <row r="22" spans="1:2" x14ac:dyDescent="0.35">
      <c r="A22" s="42" t="s">
        <v>210</v>
      </c>
      <c r="B22" s="42"/>
    </row>
    <row r="25" spans="1:2" x14ac:dyDescent="0.35">
      <c r="A25" s="41" t="s">
        <v>213</v>
      </c>
      <c r="B25" s="42"/>
    </row>
    <row r="26" spans="1:2" x14ac:dyDescent="0.35">
      <c r="A26" s="42"/>
      <c r="B26" s="42"/>
    </row>
    <row r="27" spans="1:2" x14ac:dyDescent="0.35">
      <c r="A27" s="42" t="s">
        <v>209</v>
      </c>
      <c r="B27" s="42"/>
    </row>
    <row r="28" spans="1:2" x14ac:dyDescent="0.35">
      <c r="A28" s="42" t="s">
        <v>208</v>
      </c>
      <c r="B28" s="42"/>
    </row>
    <row r="29" spans="1:2" x14ac:dyDescent="0.35">
      <c r="A29" s="42" t="s">
        <v>210</v>
      </c>
      <c r="B29" s="4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workbookViewId="0">
      <selection activeCell="F47" sqref="E2:F47"/>
    </sheetView>
  </sheetViews>
  <sheetFormatPr defaultColWidth="8.85546875" defaultRowHeight="15" x14ac:dyDescent="0.25"/>
  <cols>
    <col min="1" max="1" width="15.140625" style="22" customWidth="1"/>
    <col min="2" max="2" width="32.140625" style="23" customWidth="1"/>
    <col min="3" max="4" width="8.85546875" style="24"/>
    <col min="5" max="5" width="44.42578125" style="24" customWidth="1"/>
    <col min="7" max="7" width="8.85546875" style="24"/>
    <col min="8" max="8" width="27" style="24" customWidth="1"/>
  </cols>
  <sheetData>
    <row r="1" spans="1:9" x14ac:dyDescent="0.25">
      <c r="A1" s="25" t="s">
        <v>13</v>
      </c>
      <c r="B1" s="23" t="s">
        <v>14</v>
      </c>
      <c r="C1" s="24">
        <v>12</v>
      </c>
      <c r="D1" s="24" t="s">
        <v>15</v>
      </c>
      <c r="E1"/>
      <c r="G1" s="24" t="s">
        <v>16</v>
      </c>
      <c r="H1" s="24" t="s">
        <v>17</v>
      </c>
    </row>
    <row r="2" spans="1:9" x14ac:dyDescent="0.25">
      <c r="A2" s="25" t="s">
        <v>18</v>
      </c>
      <c r="B2" s="23" t="s">
        <v>19</v>
      </c>
      <c r="C2" s="24">
        <v>11</v>
      </c>
      <c r="D2" s="24" t="s">
        <v>20</v>
      </c>
      <c r="E2" t="s">
        <v>176</v>
      </c>
      <c r="F2" t="s">
        <v>184</v>
      </c>
      <c r="G2" s="24" t="s">
        <v>21</v>
      </c>
      <c r="H2" s="24" t="s">
        <v>22</v>
      </c>
      <c r="I2" s="24" t="s">
        <v>195</v>
      </c>
    </row>
    <row r="3" spans="1:9" x14ac:dyDescent="0.25">
      <c r="A3" s="25" t="s">
        <v>23</v>
      </c>
      <c r="B3" s="23" t="s">
        <v>24</v>
      </c>
      <c r="C3" s="24">
        <v>10</v>
      </c>
      <c r="E3" t="s">
        <v>109</v>
      </c>
      <c r="F3" s="24" t="s">
        <v>147</v>
      </c>
      <c r="G3" s="24" t="s">
        <v>25</v>
      </c>
      <c r="H3" s="24" t="s">
        <v>26</v>
      </c>
      <c r="I3" s="24" t="s">
        <v>195</v>
      </c>
    </row>
    <row r="4" spans="1:9" x14ac:dyDescent="0.25">
      <c r="B4" s="23" t="s">
        <v>27</v>
      </c>
      <c r="C4" s="24">
        <v>9</v>
      </c>
      <c r="E4" t="s">
        <v>110</v>
      </c>
      <c r="F4" s="24" t="s">
        <v>148</v>
      </c>
      <c r="G4" s="24" t="s">
        <v>28</v>
      </c>
      <c r="I4" s="24" t="s">
        <v>195</v>
      </c>
    </row>
    <row r="5" spans="1:9" x14ac:dyDescent="0.25">
      <c r="B5" s="23" t="s">
        <v>29</v>
      </c>
      <c r="C5" s="24">
        <v>8</v>
      </c>
      <c r="E5" s="24" t="s">
        <v>219</v>
      </c>
      <c r="F5" t="s">
        <v>220</v>
      </c>
      <c r="G5" s="24" t="s">
        <v>30</v>
      </c>
      <c r="I5" s="24" t="s">
        <v>195</v>
      </c>
    </row>
    <row r="6" spans="1:9" x14ac:dyDescent="0.25">
      <c r="B6" s="23" t="s">
        <v>31</v>
      </c>
      <c r="C6" s="24">
        <v>7</v>
      </c>
      <c r="E6" t="s">
        <v>177</v>
      </c>
      <c r="F6" t="s">
        <v>194</v>
      </c>
      <c r="G6" s="24" t="s">
        <v>32</v>
      </c>
      <c r="I6" s="24" t="s">
        <v>195</v>
      </c>
    </row>
    <row r="7" spans="1:9" x14ac:dyDescent="0.25">
      <c r="B7" s="23" t="s">
        <v>33</v>
      </c>
      <c r="E7" t="s">
        <v>111</v>
      </c>
      <c r="F7" t="s">
        <v>221</v>
      </c>
      <c r="G7" s="24" t="s">
        <v>34</v>
      </c>
      <c r="I7" s="24" t="s">
        <v>195</v>
      </c>
    </row>
    <row r="8" spans="1:9" x14ac:dyDescent="0.25">
      <c r="B8" s="23" t="s">
        <v>35</v>
      </c>
      <c r="E8" s="24" t="s">
        <v>196</v>
      </c>
      <c r="F8" t="s">
        <v>197</v>
      </c>
      <c r="G8" s="24" t="s">
        <v>36</v>
      </c>
      <c r="I8" s="24" t="s">
        <v>195</v>
      </c>
    </row>
    <row r="9" spans="1:9" x14ac:dyDescent="0.25">
      <c r="B9" s="23" t="s">
        <v>37</v>
      </c>
      <c r="E9" t="s">
        <v>178</v>
      </c>
      <c r="F9" t="s">
        <v>222</v>
      </c>
      <c r="G9" s="24" t="s">
        <v>39</v>
      </c>
      <c r="I9" s="24" t="s">
        <v>195</v>
      </c>
    </row>
    <row r="10" spans="1:9" x14ac:dyDescent="0.25">
      <c r="B10" s="23" t="s">
        <v>40</v>
      </c>
      <c r="E10" t="s">
        <v>112</v>
      </c>
      <c r="F10" t="s">
        <v>223</v>
      </c>
      <c r="G10" s="24" t="s">
        <v>41</v>
      </c>
      <c r="I10" s="24" t="s">
        <v>195</v>
      </c>
    </row>
    <row r="11" spans="1:9" x14ac:dyDescent="0.25">
      <c r="B11" s="23" t="s">
        <v>42</v>
      </c>
      <c r="E11" t="s">
        <v>113</v>
      </c>
      <c r="F11" t="s">
        <v>152</v>
      </c>
      <c r="G11" s="24" t="s">
        <v>43</v>
      </c>
      <c r="I11" s="24" t="s">
        <v>195</v>
      </c>
    </row>
    <row r="12" spans="1:9" x14ac:dyDescent="0.25">
      <c r="B12" s="23" t="s">
        <v>44</v>
      </c>
      <c r="E12" t="s">
        <v>114</v>
      </c>
      <c r="F12" t="s">
        <v>153</v>
      </c>
      <c r="G12" s="24" t="s">
        <v>45</v>
      </c>
      <c r="I12" s="24" t="s">
        <v>195</v>
      </c>
    </row>
    <row r="13" spans="1:9" x14ac:dyDescent="0.25">
      <c r="B13" s="23" t="s">
        <v>46</v>
      </c>
      <c r="E13" t="s">
        <v>115</v>
      </c>
      <c r="F13" t="s">
        <v>159</v>
      </c>
      <c r="G13" s="24" t="s">
        <v>47</v>
      </c>
      <c r="I13" s="24" t="s">
        <v>195</v>
      </c>
    </row>
    <row r="14" spans="1:9" x14ac:dyDescent="0.25">
      <c r="B14" s="23" t="s">
        <v>48</v>
      </c>
      <c r="E14" t="s">
        <v>179</v>
      </c>
      <c r="F14" t="s">
        <v>185</v>
      </c>
      <c r="G14" s="24" t="s">
        <v>49</v>
      </c>
      <c r="I14" s="24" t="s">
        <v>195</v>
      </c>
    </row>
    <row r="15" spans="1:9" x14ac:dyDescent="0.25">
      <c r="B15" s="23" t="s">
        <v>50</v>
      </c>
      <c r="E15" t="s">
        <v>116</v>
      </c>
      <c r="F15" t="s">
        <v>160</v>
      </c>
      <c r="G15" s="24" t="s">
        <v>52</v>
      </c>
      <c r="I15" s="24" t="s">
        <v>195</v>
      </c>
    </row>
    <row r="16" spans="1:9" x14ac:dyDescent="0.25">
      <c r="B16" s="23" t="s">
        <v>53</v>
      </c>
      <c r="E16" t="s">
        <v>117</v>
      </c>
      <c r="F16" t="s">
        <v>154</v>
      </c>
      <c r="G16" s="24" t="s">
        <v>54</v>
      </c>
      <c r="I16" s="24" t="s">
        <v>195</v>
      </c>
    </row>
    <row r="17" spans="2:9" x14ac:dyDescent="0.25">
      <c r="B17" s="23" t="s">
        <v>55</v>
      </c>
      <c r="E17" t="s">
        <v>118</v>
      </c>
      <c r="F17" t="s">
        <v>161</v>
      </c>
      <c r="G17" s="24" t="s">
        <v>56</v>
      </c>
      <c r="I17" s="24" t="s">
        <v>195</v>
      </c>
    </row>
    <row r="18" spans="2:9" x14ac:dyDescent="0.25">
      <c r="B18" s="23" t="s">
        <v>57</v>
      </c>
      <c r="E18" t="s">
        <v>180</v>
      </c>
      <c r="F18" t="s">
        <v>186</v>
      </c>
      <c r="G18" s="24" t="s">
        <v>58</v>
      </c>
      <c r="I18" s="24" t="s">
        <v>195</v>
      </c>
    </row>
    <row r="19" spans="2:9" x14ac:dyDescent="0.25">
      <c r="B19" s="23" t="s">
        <v>59</v>
      </c>
      <c r="E19" t="s">
        <v>119</v>
      </c>
      <c r="F19" t="s">
        <v>162</v>
      </c>
      <c r="G19" s="24" t="s">
        <v>60</v>
      </c>
      <c r="I19" s="24" t="s">
        <v>195</v>
      </c>
    </row>
    <row r="20" spans="2:9" x14ac:dyDescent="0.25">
      <c r="B20" s="23" t="s">
        <v>61</v>
      </c>
      <c r="E20" t="s">
        <v>120</v>
      </c>
      <c r="F20" t="s">
        <v>163</v>
      </c>
      <c r="G20" s="24" t="s">
        <v>62</v>
      </c>
      <c r="I20" s="24" t="s">
        <v>195</v>
      </c>
    </row>
    <row r="21" spans="2:9" x14ac:dyDescent="0.25">
      <c r="B21" s="23" t="s">
        <v>63</v>
      </c>
      <c r="E21" t="s">
        <v>181</v>
      </c>
      <c r="F21" t="s">
        <v>187</v>
      </c>
      <c r="G21" s="24" t="s">
        <v>64</v>
      </c>
      <c r="I21" s="24" t="s">
        <v>195</v>
      </c>
    </row>
    <row r="22" spans="2:9" x14ac:dyDescent="0.25">
      <c r="B22" s="23" t="s">
        <v>65</v>
      </c>
      <c r="E22" t="s">
        <v>121</v>
      </c>
      <c r="F22" t="s">
        <v>164</v>
      </c>
      <c r="G22" s="24" t="s">
        <v>66</v>
      </c>
      <c r="I22" s="24" t="s">
        <v>195</v>
      </c>
    </row>
    <row r="23" spans="2:9" x14ac:dyDescent="0.25">
      <c r="B23" s="23" t="s">
        <v>67</v>
      </c>
      <c r="E23" s="24" t="s">
        <v>198</v>
      </c>
      <c r="F23" t="s">
        <v>199</v>
      </c>
      <c r="G23" s="24" t="s">
        <v>68</v>
      </c>
      <c r="I23" s="24" t="s">
        <v>195</v>
      </c>
    </row>
    <row r="24" spans="2:9" x14ac:dyDescent="0.25">
      <c r="B24" s="23" t="s">
        <v>69</v>
      </c>
      <c r="E24" t="s">
        <v>122</v>
      </c>
      <c r="F24" t="s">
        <v>149</v>
      </c>
      <c r="G24" s="24" t="s">
        <v>70</v>
      </c>
      <c r="I24" s="24" t="s">
        <v>195</v>
      </c>
    </row>
    <row r="25" spans="2:9" x14ac:dyDescent="0.25">
      <c r="B25" s="23" t="s">
        <v>71</v>
      </c>
      <c r="E25" t="s">
        <v>123</v>
      </c>
      <c r="F25" t="s">
        <v>165</v>
      </c>
      <c r="G25" s="24" t="s">
        <v>72</v>
      </c>
      <c r="I25" s="24" t="s">
        <v>195</v>
      </c>
    </row>
    <row r="26" spans="2:9" x14ac:dyDescent="0.25">
      <c r="B26" s="23" t="s">
        <v>73</v>
      </c>
      <c r="E26" t="s">
        <v>124</v>
      </c>
      <c r="F26" t="s">
        <v>166</v>
      </c>
      <c r="G26" s="24" t="s">
        <v>74</v>
      </c>
      <c r="I26" s="24" t="s">
        <v>195</v>
      </c>
    </row>
    <row r="27" spans="2:9" x14ac:dyDescent="0.25">
      <c r="B27" s="23" t="s">
        <v>75</v>
      </c>
      <c r="E27" t="s">
        <v>125</v>
      </c>
      <c r="F27" t="s">
        <v>167</v>
      </c>
      <c r="G27" s="24" t="s">
        <v>76</v>
      </c>
      <c r="I27" s="24" t="s">
        <v>195</v>
      </c>
    </row>
    <row r="28" spans="2:9" x14ac:dyDescent="0.25">
      <c r="B28" s="23" t="s">
        <v>77</v>
      </c>
      <c r="E28" t="s">
        <v>126</v>
      </c>
      <c r="F28" t="s">
        <v>224</v>
      </c>
      <c r="G28" s="24" t="s">
        <v>78</v>
      </c>
      <c r="I28" s="24" t="s">
        <v>195</v>
      </c>
    </row>
    <row r="29" spans="2:9" x14ac:dyDescent="0.25">
      <c r="B29" s="23" t="s">
        <v>79</v>
      </c>
      <c r="E29" t="s">
        <v>127</v>
      </c>
      <c r="F29" t="s">
        <v>168</v>
      </c>
      <c r="G29" s="24" t="s">
        <v>80</v>
      </c>
      <c r="I29" s="24" t="s">
        <v>195</v>
      </c>
    </row>
    <row r="30" spans="2:9" x14ac:dyDescent="0.25">
      <c r="B30" s="23" t="s">
        <v>81</v>
      </c>
      <c r="E30" t="s">
        <v>128</v>
      </c>
      <c r="F30" t="s">
        <v>155</v>
      </c>
      <c r="G30" s="24" t="s">
        <v>82</v>
      </c>
      <c r="I30" s="24" t="s">
        <v>195</v>
      </c>
    </row>
    <row r="31" spans="2:9" x14ac:dyDescent="0.25">
      <c r="B31" s="23" t="s">
        <v>83</v>
      </c>
      <c r="E31" t="s">
        <v>129</v>
      </c>
      <c r="F31" t="s">
        <v>169</v>
      </c>
      <c r="G31" s="24" t="s">
        <v>84</v>
      </c>
      <c r="I31" s="24" t="s">
        <v>195</v>
      </c>
    </row>
    <row r="32" spans="2:9" x14ac:dyDescent="0.25">
      <c r="B32" s="23" t="s">
        <v>85</v>
      </c>
      <c r="E32" s="24" t="s">
        <v>200</v>
      </c>
      <c r="F32" t="s">
        <v>225</v>
      </c>
      <c r="G32" s="24" t="s">
        <v>86</v>
      </c>
      <c r="I32" s="24" t="s">
        <v>195</v>
      </c>
    </row>
    <row r="33" spans="2:9" x14ac:dyDescent="0.25">
      <c r="B33" s="23" t="s">
        <v>87</v>
      </c>
      <c r="E33" t="s">
        <v>182</v>
      </c>
      <c r="F33" t="s">
        <v>188</v>
      </c>
      <c r="G33" s="24" t="s">
        <v>88</v>
      </c>
      <c r="I33" s="24" t="s">
        <v>195</v>
      </c>
    </row>
    <row r="34" spans="2:9" x14ac:dyDescent="0.25">
      <c r="B34" s="23" t="s">
        <v>89</v>
      </c>
      <c r="E34" t="s">
        <v>38</v>
      </c>
      <c r="F34" t="s">
        <v>170</v>
      </c>
      <c r="G34" s="24" t="s">
        <v>90</v>
      </c>
      <c r="I34" s="24" t="s">
        <v>195</v>
      </c>
    </row>
    <row r="35" spans="2:9" x14ac:dyDescent="0.25">
      <c r="B35" s="23" t="s">
        <v>91</v>
      </c>
      <c r="E35" t="s">
        <v>130</v>
      </c>
      <c r="F35" t="s">
        <v>171</v>
      </c>
      <c r="G35" s="24" t="s">
        <v>92</v>
      </c>
      <c r="I35" s="24" t="s">
        <v>195</v>
      </c>
    </row>
    <row r="36" spans="2:9" x14ac:dyDescent="0.25">
      <c r="B36" s="23" t="s">
        <v>93</v>
      </c>
      <c r="E36" t="s">
        <v>131</v>
      </c>
      <c r="F36" t="s">
        <v>150</v>
      </c>
      <c r="G36" s="24" t="s">
        <v>94</v>
      </c>
      <c r="I36" s="24" t="s">
        <v>195</v>
      </c>
    </row>
    <row r="37" spans="2:9" x14ac:dyDescent="0.25">
      <c r="B37" s="23" t="s">
        <v>95</v>
      </c>
      <c r="E37" t="s">
        <v>132</v>
      </c>
      <c r="F37" t="s">
        <v>172</v>
      </c>
      <c r="I37" s="24" t="s">
        <v>195</v>
      </c>
    </row>
    <row r="38" spans="2:9" x14ac:dyDescent="0.25">
      <c r="B38" s="23" t="s">
        <v>96</v>
      </c>
      <c r="E38" t="s">
        <v>133</v>
      </c>
      <c r="F38" t="s">
        <v>156</v>
      </c>
      <c r="I38" s="24" t="s">
        <v>195</v>
      </c>
    </row>
    <row r="39" spans="2:9" x14ac:dyDescent="0.25">
      <c r="B39" s="23" t="s">
        <v>97</v>
      </c>
      <c r="E39" t="s">
        <v>134</v>
      </c>
      <c r="F39" t="s">
        <v>173</v>
      </c>
      <c r="I39" s="24" t="s">
        <v>195</v>
      </c>
    </row>
    <row r="40" spans="2:9" x14ac:dyDescent="0.25">
      <c r="B40" s="23" t="s">
        <v>98</v>
      </c>
      <c r="E40" t="s">
        <v>135</v>
      </c>
      <c r="F40" t="s">
        <v>174</v>
      </c>
      <c r="I40" s="24" t="s">
        <v>195</v>
      </c>
    </row>
    <row r="41" spans="2:9" x14ac:dyDescent="0.25">
      <c r="B41" s="23" t="s">
        <v>99</v>
      </c>
      <c r="E41" s="24" t="s">
        <v>201</v>
      </c>
      <c r="F41" t="s">
        <v>202</v>
      </c>
    </row>
    <row r="42" spans="2:9" x14ac:dyDescent="0.25">
      <c r="B42" s="23" t="s">
        <v>100</v>
      </c>
      <c r="E42" t="s">
        <v>51</v>
      </c>
      <c r="F42" t="s">
        <v>175</v>
      </c>
    </row>
    <row r="43" spans="2:9" x14ac:dyDescent="0.25">
      <c r="B43" s="23" t="s">
        <v>101</v>
      </c>
      <c r="E43" t="s">
        <v>136</v>
      </c>
      <c r="F43" t="s">
        <v>226</v>
      </c>
    </row>
    <row r="44" spans="2:9" x14ac:dyDescent="0.25">
      <c r="B44" s="23" t="s">
        <v>102</v>
      </c>
      <c r="E44" t="s">
        <v>183</v>
      </c>
      <c r="F44" t="s">
        <v>189</v>
      </c>
    </row>
    <row r="45" spans="2:9" x14ac:dyDescent="0.25">
      <c r="B45" s="23" t="s">
        <v>103</v>
      </c>
      <c r="E45" t="s">
        <v>137</v>
      </c>
      <c r="F45" t="s">
        <v>151</v>
      </c>
    </row>
    <row r="46" spans="2:9" x14ac:dyDescent="0.25">
      <c r="B46" s="23" t="s">
        <v>104</v>
      </c>
      <c r="E46" t="s">
        <v>138</v>
      </c>
      <c r="F46" t="s">
        <v>157</v>
      </c>
    </row>
    <row r="47" spans="2:9" x14ac:dyDescent="0.25">
      <c r="E47" t="s">
        <v>139</v>
      </c>
      <c r="F47" t="s">
        <v>158</v>
      </c>
    </row>
  </sheetData>
  <sheetProtection algorithmName="SHA-512" hashValue="qEDRFO4Lu/6e6DUuAEQROFcVvQsbbjWepRGQZL8voCXyq4SotLAIhN3hr0RYV2oE+qNbtvRIq4BXlKP8clqbaQ==" saltValue="5sUOO5Q6R4kM6ybRKFT9cQ==" spinCount="100000" sheet="1" selectLockedCells="1" selectUnlockedCells="1"/>
  <sortState xmlns:xlrd2="http://schemas.microsoft.com/office/spreadsheetml/2017/richdata2" ref="E3:F47">
    <sortCondition ref="E3:E47"/>
  </sortState>
  <pageMargins left="0.7" right="0.7" top="0.75" bottom="0.75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>
      <selection activeCell="G7" sqref="G7:G45"/>
    </sheetView>
  </sheetViews>
  <sheetFormatPr defaultColWidth="8.85546875" defaultRowHeight="15" x14ac:dyDescent="0.25"/>
  <cols>
    <col min="1" max="1" width="12.5703125" bestFit="1" customWidth="1"/>
    <col min="2" max="2" width="18" bestFit="1" customWidth="1"/>
    <col min="3" max="3" width="20.42578125" bestFit="1" customWidth="1"/>
    <col min="4" max="4" width="17.5703125" bestFit="1" customWidth="1"/>
    <col min="5" max="5" width="14.85546875" bestFit="1" customWidth="1"/>
    <col min="6" max="6" width="19.42578125" bestFit="1" customWidth="1"/>
    <col min="7" max="7" width="19.42578125" customWidth="1"/>
    <col min="8" max="8" width="20.85546875" bestFit="1" customWidth="1"/>
  </cols>
  <sheetData>
    <row r="1" spans="1:9" x14ac:dyDescent="0.25">
      <c r="A1" s="37" t="s">
        <v>190</v>
      </c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37" t="s">
        <v>191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37" t="s">
        <v>192</v>
      </c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37" t="s">
        <v>193</v>
      </c>
      <c r="B4" s="37"/>
      <c r="C4" s="37"/>
      <c r="D4" s="37"/>
      <c r="E4" s="37"/>
      <c r="F4" s="37"/>
      <c r="G4" s="37"/>
      <c r="H4" s="37"/>
      <c r="I4" s="37"/>
    </row>
    <row r="6" spans="1:9" x14ac:dyDescent="0.25">
      <c r="A6" s="35" t="s">
        <v>140</v>
      </c>
      <c r="B6" s="35" t="s">
        <v>141</v>
      </c>
      <c r="C6" s="35" t="s">
        <v>142</v>
      </c>
      <c r="D6" s="35" t="s">
        <v>143</v>
      </c>
      <c r="E6" s="35" t="s">
        <v>144</v>
      </c>
      <c r="F6" s="35" t="s">
        <v>145</v>
      </c>
      <c r="G6" s="35" t="s">
        <v>146</v>
      </c>
      <c r="H6" s="36" t="s">
        <v>146</v>
      </c>
    </row>
    <row r="7" spans="1:9" x14ac:dyDescent="0.25">
      <c r="A7" t="e">
        <f>_xlfn.CONCAT(G7,'Athlete Entry'!G9)</f>
        <v>#N/A</v>
      </c>
      <c r="B7">
        <f>'Athlete Entry'!B9</f>
        <v>0</v>
      </c>
      <c r="C7" t="s">
        <v>204</v>
      </c>
      <c r="D7">
        <f>'Athlete Entry'!A9</f>
        <v>0</v>
      </c>
      <c r="E7">
        <f>'Athlete Entry'!C9</f>
        <v>0</v>
      </c>
      <c r="F7" s="34">
        <f>'Athlete Entry'!D9</f>
        <v>0</v>
      </c>
      <c r="G7" s="34" t="e">
        <f>VLOOKUP('Imports DO NOT USE'!H7,'Lookup Data DO NOT USE'!$E$2:$F$47,2)</f>
        <v>#N/A</v>
      </c>
      <c r="H7">
        <f>'Athlete Entry'!$B$3</f>
        <v>0</v>
      </c>
    </row>
    <row r="8" spans="1:9" x14ac:dyDescent="0.25">
      <c r="A8" t="e">
        <f>_xlfn.CONCAT(G8,'Athlete Entry'!G10)</f>
        <v>#N/A</v>
      </c>
      <c r="B8">
        <f>'Athlete Entry'!B10</f>
        <v>0</v>
      </c>
      <c r="D8">
        <f>'Athlete Entry'!A10</f>
        <v>0</v>
      </c>
      <c r="E8">
        <f>'Athlete Entry'!C10</f>
        <v>0</v>
      </c>
      <c r="F8" s="34">
        <f>'Athlete Entry'!D10</f>
        <v>0</v>
      </c>
      <c r="G8" s="34" t="e">
        <f>VLOOKUP('Imports DO NOT USE'!H8,'Lookup Data DO NOT USE'!$E$2:$F$47,2)</f>
        <v>#N/A</v>
      </c>
      <c r="H8">
        <f>'Athlete Entry'!$B$3</f>
        <v>0</v>
      </c>
    </row>
    <row r="9" spans="1:9" x14ac:dyDescent="0.25">
      <c r="A9" t="e">
        <f>_xlfn.CONCAT(G9,'Athlete Entry'!G11)</f>
        <v>#N/A</v>
      </c>
      <c r="B9">
        <f>'Athlete Entry'!B11</f>
        <v>0</v>
      </c>
      <c r="D9">
        <f>'Athlete Entry'!A11</f>
        <v>0</v>
      </c>
      <c r="E9">
        <f>'Athlete Entry'!C11</f>
        <v>0</v>
      </c>
      <c r="F9" s="34">
        <f>'Athlete Entry'!D11</f>
        <v>0</v>
      </c>
      <c r="G9" s="34" t="e">
        <f>VLOOKUP('Imports DO NOT USE'!H9,'Lookup Data DO NOT USE'!$E$2:$F$47,2)</f>
        <v>#N/A</v>
      </c>
      <c r="H9">
        <f>'Athlete Entry'!$B$3</f>
        <v>0</v>
      </c>
    </row>
    <row r="10" spans="1:9" x14ac:dyDescent="0.25">
      <c r="A10" t="e">
        <f>_xlfn.CONCAT(G10,'Athlete Entry'!G12)</f>
        <v>#N/A</v>
      </c>
      <c r="B10">
        <f>'Athlete Entry'!B12</f>
        <v>0</v>
      </c>
      <c r="D10">
        <f>'Athlete Entry'!A12</f>
        <v>0</v>
      </c>
      <c r="E10">
        <f>'Athlete Entry'!C12</f>
        <v>0</v>
      </c>
      <c r="F10" s="34">
        <f>'Athlete Entry'!D12</f>
        <v>0</v>
      </c>
      <c r="G10" s="34" t="e">
        <f>VLOOKUP('Imports DO NOT USE'!H10,'Lookup Data DO NOT USE'!$E$2:$F$47,2)</f>
        <v>#N/A</v>
      </c>
      <c r="H10">
        <f>'Athlete Entry'!$B$3</f>
        <v>0</v>
      </c>
    </row>
    <row r="11" spans="1:9" x14ac:dyDescent="0.25">
      <c r="A11" t="e">
        <f>_xlfn.CONCAT(G11,'Athlete Entry'!G13)</f>
        <v>#N/A</v>
      </c>
      <c r="B11">
        <f>'Athlete Entry'!B13</f>
        <v>0</v>
      </c>
      <c r="D11">
        <f>'Athlete Entry'!A13</f>
        <v>0</v>
      </c>
      <c r="E11">
        <f>'Athlete Entry'!C13</f>
        <v>0</v>
      </c>
      <c r="F11" s="34">
        <f>'Athlete Entry'!D13</f>
        <v>0</v>
      </c>
      <c r="G11" s="34" t="e">
        <f>VLOOKUP('Imports DO NOT USE'!H11,'Lookup Data DO NOT USE'!$E$2:$F$47,2)</f>
        <v>#N/A</v>
      </c>
      <c r="H11">
        <f>'Athlete Entry'!$B$3</f>
        <v>0</v>
      </c>
    </row>
    <row r="12" spans="1:9" x14ac:dyDescent="0.25">
      <c r="A12" t="e">
        <f>_xlfn.CONCAT(G12,'Athlete Entry'!G14)</f>
        <v>#N/A</v>
      </c>
      <c r="B12">
        <f>'Athlete Entry'!B14</f>
        <v>0</v>
      </c>
      <c r="D12">
        <f>'Athlete Entry'!A14</f>
        <v>0</v>
      </c>
      <c r="E12">
        <f>'Athlete Entry'!C14</f>
        <v>0</v>
      </c>
      <c r="F12" s="34">
        <f>'Athlete Entry'!D14</f>
        <v>0</v>
      </c>
      <c r="G12" s="34" t="e">
        <f>VLOOKUP('Imports DO NOT USE'!H12,'Lookup Data DO NOT USE'!$E$2:$F$47,2)</f>
        <v>#N/A</v>
      </c>
      <c r="H12">
        <f>'Athlete Entry'!$B$3</f>
        <v>0</v>
      </c>
    </row>
    <row r="13" spans="1:9" x14ac:dyDescent="0.25">
      <c r="A13" t="e">
        <f>_xlfn.CONCAT(G13,'Athlete Entry'!G15)</f>
        <v>#N/A</v>
      </c>
      <c r="B13">
        <f>'Athlete Entry'!B15</f>
        <v>0</v>
      </c>
      <c r="D13">
        <f>'Athlete Entry'!A15</f>
        <v>0</v>
      </c>
      <c r="E13">
        <f>'Athlete Entry'!C15</f>
        <v>0</v>
      </c>
      <c r="F13" s="34">
        <f>'Athlete Entry'!D15</f>
        <v>0</v>
      </c>
      <c r="G13" s="34" t="e">
        <f>VLOOKUP('Imports DO NOT USE'!H13,'Lookup Data DO NOT USE'!$E$2:$F$47,2)</f>
        <v>#N/A</v>
      </c>
      <c r="H13">
        <f>'Athlete Entry'!$B$3</f>
        <v>0</v>
      </c>
    </row>
    <row r="14" spans="1:9" x14ac:dyDescent="0.25">
      <c r="A14" t="e">
        <f>_xlfn.CONCAT(G14,'Athlete Entry'!G16)</f>
        <v>#N/A</v>
      </c>
      <c r="B14">
        <f>'Athlete Entry'!B16</f>
        <v>0</v>
      </c>
      <c r="D14">
        <f>'Athlete Entry'!A16</f>
        <v>0</v>
      </c>
      <c r="E14">
        <f>'Athlete Entry'!C16</f>
        <v>0</v>
      </c>
      <c r="F14" s="34">
        <f>'Athlete Entry'!D16</f>
        <v>0</v>
      </c>
      <c r="G14" s="34" t="e">
        <f>VLOOKUP('Imports DO NOT USE'!H14,'Lookup Data DO NOT USE'!$E$2:$F$47,2)</f>
        <v>#N/A</v>
      </c>
      <c r="H14">
        <f>'Athlete Entry'!$B$3</f>
        <v>0</v>
      </c>
    </row>
    <row r="15" spans="1:9" x14ac:dyDescent="0.25">
      <c r="A15" t="e">
        <f>_xlfn.CONCAT(G15,'Athlete Entry'!G17)</f>
        <v>#N/A</v>
      </c>
      <c r="B15">
        <f>'Athlete Entry'!B17</f>
        <v>0</v>
      </c>
      <c r="D15">
        <f>'Athlete Entry'!A17</f>
        <v>0</v>
      </c>
      <c r="E15">
        <f>'Athlete Entry'!C17</f>
        <v>0</v>
      </c>
      <c r="F15" s="34">
        <f>'Athlete Entry'!D17</f>
        <v>0</v>
      </c>
      <c r="G15" s="34" t="e">
        <f>VLOOKUP('Imports DO NOT USE'!H15,'Lookup Data DO NOT USE'!$E$2:$F$47,2)</f>
        <v>#N/A</v>
      </c>
      <c r="H15">
        <f>'Athlete Entry'!$B$3</f>
        <v>0</v>
      </c>
    </row>
    <row r="16" spans="1:9" x14ac:dyDescent="0.25">
      <c r="A16" t="e">
        <f>_xlfn.CONCAT(G16,'Athlete Entry'!G18)</f>
        <v>#N/A</v>
      </c>
      <c r="B16">
        <f>'Athlete Entry'!B18</f>
        <v>0</v>
      </c>
      <c r="D16">
        <f>'Athlete Entry'!A18</f>
        <v>0</v>
      </c>
      <c r="E16">
        <f>'Athlete Entry'!C18</f>
        <v>0</v>
      </c>
      <c r="F16" s="34">
        <f>'Athlete Entry'!D18</f>
        <v>0</v>
      </c>
      <c r="G16" s="34" t="e">
        <f>VLOOKUP('Imports DO NOT USE'!H16,'Lookup Data DO NOT USE'!$E$2:$F$47,2)</f>
        <v>#N/A</v>
      </c>
      <c r="H16">
        <f>'Athlete Entry'!$B$3</f>
        <v>0</v>
      </c>
    </row>
    <row r="17" spans="1:8" x14ac:dyDescent="0.25">
      <c r="A17" t="e">
        <f>_xlfn.CONCAT(G17,'Athlete Entry'!G19)</f>
        <v>#N/A</v>
      </c>
      <c r="B17">
        <f>'Athlete Entry'!B19</f>
        <v>0</v>
      </c>
      <c r="D17">
        <f>'Athlete Entry'!A19</f>
        <v>0</v>
      </c>
      <c r="E17">
        <f>'Athlete Entry'!C19</f>
        <v>0</v>
      </c>
      <c r="F17" s="34">
        <f>'Athlete Entry'!D19</f>
        <v>0</v>
      </c>
      <c r="G17" s="34" t="e">
        <f>VLOOKUP('Imports DO NOT USE'!H17,'Lookup Data DO NOT USE'!$E$2:$F$47,2)</f>
        <v>#N/A</v>
      </c>
      <c r="H17">
        <f>'Athlete Entry'!$B$3</f>
        <v>0</v>
      </c>
    </row>
    <row r="18" spans="1:8" x14ac:dyDescent="0.25">
      <c r="A18" t="e">
        <f>_xlfn.CONCAT(G18,'Athlete Entry'!G20)</f>
        <v>#N/A</v>
      </c>
      <c r="B18">
        <f>'Athlete Entry'!B20</f>
        <v>0</v>
      </c>
      <c r="D18">
        <f>'Athlete Entry'!A20</f>
        <v>0</v>
      </c>
      <c r="E18">
        <f>'Athlete Entry'!C20</f>
        <v>0</v>
      </c>
      <c r="F18" s="34">
        <f>'Athlete Entry'!D20</f>
        <v>0</v>
      </c>
      <c r="G18" s="34" t="e">
        <f>VLOOKUP('Imports DO NOT USE'!H18,'Lookup Data DO NOT USE'!$E$2:$F$47,2)</f>
        <v>#N/A</v>
      </c>
      <c r="H18">
        <f>'Athlete Entry'!$B$3</f>
        <v>0</v>
      </c>
    </row>
    <row r="19" spans="1:8" x14ac:dyDescent="0.25">
      <c r="A19" t="e">
        <f>_xlfn.CONCAT(G19,'Athlete Entry'!G21)</f>
        <v>#N/A</v>
      </c>
      <c r="B19">
        <f>'Athlete Entry'!B21</f>
        <v>0</v>
      </c>
      <c r="D19">
        <f>'Athlete Entry'!A21</f>
        <v>0</v>
      </c>
      <c r="E19">
        <f>'Athlete Entry'!C21</f>
        <v>0</v>
      </c>
      <c r="F19" s="34">
        <f>'Athlete Entry'!D21</f>
        <v>0</v>
      </c>
      <c r="G19" s="34" t="e">
        <f>VLOOKUP('Imports DO NOT USE'!H19,'Lookup Data DO NOT USE'!$E$2:$F$47,2)</f>
        <v>#N/A</v>
      </c>
      <c r="H19">
        <f>'Athlete Entry'!$B$3</f>
        <v>0</v>
      </c>
    </row>
    <row r="20" spans="1:8" x14ac:dyDescent="0.25">
      <c r="A20" t="e">
        <f>_xlfn.CONCAT(G20,'Athlete Entry'!G22)</f>
        <v>#N/A</v>
      </c>
      <c r="B20">
        <f>'Athlete Entry'!B22</f>
        <v>0</v>
      </c>
      <c r="D20">
        <f>'Athlete Entry'!A22</f>
        <v>0</v>
      </c>
      <c r="E20">
        <f>'Athlete Entry'!C22</f>
        <v>0</v>
      </c>
      <c r="F20" s="34">
        <f>'Athlete Entry'!D22</f>
        <v>0</v>
      </c>
      <c r="G20" s="34" t="e">
        <f>VLOOKUP('Imports DO NOT USE'!H20,'Lookup Data DO NOT USE'!$E$2:$F$47,2)</f>
        <v>#N/A</v>
      </c>
      <c r="H20">
        <f>'Athlete Entry'!$B$3</f>
        <v>0</v>
      </c>
    </row>
    <row r="21" spans="1:8" x14ac:dyDescent="0.25">
      <c r="A21" t="e">
        <f>_xlfn.CONCAT(G21,'Athlete Entry'!G23)</f>
        <v>#N/A</v>
      </c>
      <c r="B21">
        <f>'Athlete Entry'!B23</f>
        <v>0</v>
      </c>
      <c r="D21">
        <f>'Athlete Entry'!A23</f>
        <v>0</v>
      </c>
      <c r="E21">
        <f>'Athlete Entry'!C23</f>
        <v>0</v>
      </c>
      <c r="F21" s="34">
        <f>'Athlete Entry'!D23</f>
        <v>0</v>
      </c>
      <c r="G21" s="34" t="e">
        <f>VLOOKUP('Imports DO NOT USE'!H21,'Lookup Data DO NOT USE'!$E$2:$F$47,2)</f>
        <v>#N/A</v>
      </c>
      <c r="H21">
        <f>'Athlete Entry'!$B$3</f>
        <v>0</v>
      </c>
    </row>
    <row r="22" spans="1:8" x14ac:dyDescent="0.25">
      <c r="A22" t="e">
        <f>_xlfn.CONCAT(G22,'Athlete Entry'!G24)</f>
        <v>#N/A</v>
      </c>
      <c r="B22">
        <f>'Athlete Entry'!B24</f>
        <v>0</v>
      </c>
      <c r="D22">
        <f>'Athlete Entry'!A24</f>
        <v>0</v>
      </c>
      <c r="E22">
        <f>'Athlete Entry'!C24</f>
        <v>0</v>
      </c>
      <c r="F22" s="34">
        <f>'Athlete Entry'!D24</f>
        <v>0</v>
      </c>
      <c r="G22" s="34" t="e">
        <f>VLOOKUP('Imports DO NOT USE'!H22,'Lookup Data DO NOT USE'!$E$2:$F$47,2)</f>
        <v>#N/A</v>
      </c>
      <c r="H22">
        <f>'Athlete Entry'!$B$3</f>
        <v>0</v>
      </c>
    </row>
    <row r="23" spans="1:8" x14ac:dyDescent="0.25">
      <c r="A23" t="e">
        <f>_xlfn.CONCAT(G23,'Athlete Entry'!G25)</f>
        <v>#N/A</v>
      </c>
      <c r="B23">
        <f>'Athlete Entry'!B25</f>
        <v>0</v>
      </c>
      <c r="D23">
        <f>'Athlete Entry'!A25</f>
        <v>0</v>
      </c>
      <c r="E23">
        <f>'Athlete Entry'!C25</f>
        <v>0</v>
      </c>
      <c r="F23" s="34">
        <f>'Athlete Entry'!D25</f>
        <v>0</v>
      </c>
      <c r="G23" s="34" t="e">
        <f>VLOOKUP('Imports DO NOT USE'!H23,'Lookup Data DO NOT USE'!$E$2:$F$47,2)</f>
        <v>#N/A</v>
      </c>
      <c r="H23">
        <f>'Athlete Entry'!$B$3</f>
        <v>0</v>
      </c>
    </row>
    <row r="24" spans="1:8" x14ac:dyDescent="0.25">
      <c r="A24" t="e">
        <f>_xlfn.CONCAT(G24,'Athlete Entry'!G26)</f>
        <v>#N/A</v>
      </c>
      <c r="B24">
        <f>'Athlete Entry'!B26</f>
        <v>0</v>
      </c>
      <c r="D24">
        <f>'Athlete Entry'!A26</f>
        <v>0</v>
      </c>
      <c r="E24">
        <f>'Athlete Entry'!C26</f>
        <v>0</v>
      </c>
      <c r="F24" s="34">
        <f>'Athlete Entry'!D26</f>
        <v>0</v>
      </c>
      <c r="G24" s="34" t="e">
        <f>VLOOKUP('Imports DO NOT USE'!H24,'Lookup Data DO NOT USE'!$E$2:$F$47,2)</f>
        <v>#N/A</v>
      </c>
      <c r="H24">
        <f>'Athlete Entry'!$B$3</f>
        <v>0</v>
      </c>
    </row>
    <row r="25" spans="1:8" x14ac:dyDescent="0.25">
      <c r="A25" t="e">
        <f>_xlfn.CONCAT(G25,'Athlete Entry'!G27)</f>
        <v>#N/A</v>
      </c>
      <c r="B25">
        <f>'Athlete Entry'!B27</f>
        <v>0</v>
      </c>
      <c r="D25">
        <f>'Athlete Entry'!A27</f>
        <v>0</v>
      </c>
      <c r="E25">
        <f>'Athlete Entry'!C27</f>
        <v>0</v>
      </c>
      <c r="F25" s="34">
        <f>'Athlete Entry'!D27</f>
        <v>0</v>
      </c>
      <c r="G25" s="34" t="e">
        <f>VLOOKUP('Imports DO NOT USE'!H25,'Lookup Data DO NOT USE'!$E$2:$F$47,2)</f>
        <v>#N/A</v>
      </c>
      <c r="H25">
        <f>'Athlete Entry'!$B$3</f>
        <v>0</v>
      </c>
    </row>
    <row r="26" spans="1:8" x14ac:dyDescent="0.25">
      <c r="A26" t="e">
        <f>_xlfn.CONCAT(G26,'Athlete Entry'!G28)</f>
        <v>#N/A</v>
      </c>
      <c r="B26">
        <f>'Athlete Entry'!B28</f>
        <v>0</v>
      </c>
      <c r="D26">
        <f>'Athlete Entry'!A28</f>
        <v>0</v>
      </c>
      <c r="E26">
        <f>'Athlete Entry'!C28</f>
        <v>0</v>
      </c>
      <c r="F26" s="34">
        <f>'Athlete Entry'!D28</f>
        <v>0</v>
      </c>
      <c r="G26" s="34" t="e">
        <f>VLOOKUP('Imports DO NOT USE'!H26,'Lookup Data DO NOT USE'!$E$2:$F$47,2)</f>
        <v>#N/A</v>
      </c>
      <c r="H26">
        <f>'Athlete Entry'!$B$3</f>
        <v>0</v>
      </c>
    </row>
    <row r="27" spans="1:8" x14ac:dyDescent="0.25">
      <c r="A27" t="e">
        <f>_xlfn.CONCAT(G27,'Athlete Entry'!G29)</f>
        <v>#N/A</v>
      </c>
      <c r="B27">
        <f>'Athlete Entry'!B29</f>
        <v>0</v>
      </c>
      <c r="D27">
        <f>'Athlete Entry'!A29</f>
        <v>0</v>
      </c>
      <c r="E27">
        <f>'Athlete Entry'!C29</f>
        <v>0</v>
      </c>
      <c r="F27" s="34">
        <f>'Athlete Entry'!D29</f>
        <v>0</v>
      </c>
      <c r="G27" s="34" t="e">
        <f>VLOOKUP('Imports DO NOT USE'!H27,'Lookup Data DO NOT USE'!$E$2:$F$47,2)</f>
        <v>#N/A</v>
      </c>
      <c r="H27">
        <f>'Athlete Entry'!$B$3</f>
        <v>0</v>
      </c>
    </row>
    <row r="28" spans="1:8" x14ac:dyDescent="0.25">
      <c r="A28" t="e">
        <f>_xlfn.CONCAT(G28,'Athlete Entry'!G30)</f>
        <v>#N/A</v>
      </c>
      <c r="B28">
        <f>'Athlete Entry'!B30</f>
        <v>0</v>
      </c>
      <c r="D28">
        <f>'Athlete Entry'!A30</f>
        <v>0</v>
      </c>
      <c r="E28">
        <f>'Athlete Entry'!C30</f>
        <v>0</v>
      </c>
      <c r="F28" s="34">
        <f>'Athlete Entry'!D30</f>
        <v>0</v>
      </c>
      <c r="G28" s="34" t="e">
        <f>VLOOKUP('Imports DO NOT USE'!H28,'Lookup Data DO NOT USE'!$E$2:$F$47,2)</f>
        <v>#N/A</v>
      </c>
      <c r="H28">
        <f>'Athlete Entry'!$B$3</f>
        <v>0</v>
      </c>
    </row>
    <row r="29" spans="1:8" x14ac:dyDescent="0.25">
      <c r="A29" t="e">
        <f>_xlfn.CONCAT(G29,'Athlete Entry'!G31)</f>
        <v>#N/A</v>
      </c>
      <c r="B29">
        <f>'Athlete Entry'!B31</f>
        <v>0</v>
      </c>
      <c r="D29">
        <f>'Athlete Entry'!A31</f>
        <v>0</v>
      </c>
      <c r="E29">
        <f>'Athlete Entry'!C31</f>
        <v>0</v>
      </c>
      <c r="F29" s="34">
        <f>'Athlete Entry'!D31</f>
        <v>0</v>
      </c>
      <c r="G29" s="34" t="e">
        <f>VLOOKUP('Imports DO NOT USE'!H29,'Lookup Data DO NOT USE'!$E$2:$F$47,2)</f>
        <v>#N/A</v>
      </c>
      <c r="H29">
        <f>'Athlete Entry'!$B$3</f>
        <v>0</v>
      </c>
    </row>
    <row r="30" spans="1:8" x14ac:dyDescent="0.25">
      <c r="A30" t="e">
        <f>_xlfn.CONCAT(G30,'Athlete Entry'!G32)</f>
        <v>#N/A</v>
      </c>
      <c r="B30">
        <f>'Athlete Entry'!B32</f>
        <v>0</v>
      </c>
      <c r="D30">
        <f>'Athlete Entry'!A32</f>
        <v>0</v>
      </c>
      <c r="E30">
        <f>'Athlete Entry'!C32</f>
        <v>0</v>
      </c>
      <c r="F30" s="34">
        <f>'Athlete Entry'!D32</f>
        <v>0</v>
      </c>
      <c r="G30" s="34" t="e">
        <f>VLOOKUP('Imports DO NOT USE'!H30,'Lookup Data DO NOT USE'!$E$2:$F$47,2)</f>
        <v>#N/A</v>
      </c>
      <c r="H30">
        <f>'Athlete Entry'!$B$3</f>
        <v>0</v>
      </c>
    </row>
    <row r="31" spans="1:8" x14ac:dyDescent="0.25">
      <c r="A31" t="e">
        <f>_xlfn.CONCAT(G31,'Athlete Entry'!G33)</f>
        <v>#N/A</v>
      </c>
      <c r="B31">
        <f>'Athlete Entry'!B33</f>
        <v>0</v>
      </c>
      <c r="D31">
        <f>'Athlete Entry'!A33</f>
        <v>0</v>
      </c>
      <c r="E31">
        <f>'Athlete Entry'!C33</f>
        <v>0</v>
      </c>
      <c r="F31" s="34">
        <f>'Athlete Entry'!D33</f>
        <v>0</v>
      </c>
      <c r="G31" s="34" t="e">
        <f>VLOOKUP('Imports DO NOT USE'!H31,'Lookup Data DO NOT USE'!$E$2:$F$47,2)</f>
        <v>#N/A</v>
      </c>
      <c r="H31">
        <f>'Athlete Entry'!$B$3</f>
        <v>0</v>
      </c>
    </row>
    <row r="32" spans="1:8" x14ac:dyDescent="0.25">
      <c r="A32" t="e">
        <f>_xlfn.CONCAT(G32,'Athlete Entry'!G34)</f>
        <v>#N/A</v>
      </c>
      <c r="B32">
        <f>'Athlete Entry'!B34</f>
        <v>0</v>
      </c>
      <c r="D32">
        <f>'Athlete Entry'!A34</f>
        <v>0</v>
      </c>
      <c r="E32">
        <f>'Athlete Entry'!C34</f>
        <v>0</v>
      </c>
      <c r="F32" s="34">
        <f>'Athlete Entry'!D34</f>
        <v>0</v>
      </c>
      <c r="G32" s="34" t="e">
        <f>VLOOKUP('Imports DO NOT USE'!H32,'Lookup Data DO NOT USE'!$E$2:$F$47,2)</f>
        <v>#N/A</v>
      </c>
      <c r="H32">
        <f>'Athlete Entry'!$B$3</f>
        <v>0</v>
      </c>
    </row>
    <row r="33" spans="1:8" x14ac:dyDescent="0.25">
      <c r="A33" t="e">
        <f>_xlfn.CONCAT(G33,'Athlete Entry'!G35)</f>
        <v>#N/A</v>
      </c>
      <c r="B33">
        <f>'Athlete Entry'!B35</f>
        <v>0</v>
      </c>
      <c r="D33">
        <f>'Athlete Entry'!A35</f>
        <v>0</v>
      </c>
      <c r="E33">
        <f>'Athlete Entry'!C35</f>
        <v>0</v>
      </c>
      <c r="F33" s="34">
        <f>'Athlete Entry'!D35</f>
        <v>0</v>
      </c>
      <c r="G33" s="34" t="e">
        <f>VLOOKUP('Imports DO NOT USE'!H33,'Lookup Data DO NOT USE'!$E$2:$F$47,2)</f>
        <v>#N/A</v>
      </c>
      <c r="H33">
        <f>'Athlete Entry'!$B$3</f>
        <v>0</v>
      </c>
    </row>
    <row r="34" spans="1:8" x14ac:dyDescent="0.25">
      <c r="A34" t="e">
        <f>_xlfn.CONCAT(G34,'Athlete Entry'!G36)</f>
        <v>#N/A</v>
      </c>
      <c r="B34">
        <f>'Athlete Entry'!B36</f>
        <v>0</v>
      </c>
      <c r="D34">
        <f>'Athlete Entry'!A36</f>
        <v>0</v>
      </c>
      <c r="E34">
        <f>'Athlete Entry'!C36</f>
        <v>0</v>
      </c>
      <c r="F34" s="34">
        <f>'Athlete Entry'!D36</f>
        <v>0</v>
      </c>
      <c r="G34" s="34" t="e">
        <f>VLOOKUP('Imports DO NOT USE'!H34,'Lookup Data DO NOT USE'!$E$2:$F$47,2)</f>
        <v>#N/A</v>
      </c>
      <c r="H34">
        <f>'Athlete Entry'!$B$3</f>
        <v>0</v>
      </c>
    </row>
    <row r="35" spans="1:8" x14ac:dyDescent="0.25">
      <c r="A35" t="e">
        <f>_xlfn.CONCAT(G35,'Athlete Entry'!G37)</f>
        <v>#N/A</v>
      </c>
      <c r="B35">
        <f>'Athlete Entry'!B37</f>
        <v>0</v>
      </c>
      <c r="D35">
        <f>'Athlete Entry'!A37</f>
        <v>0</v>
      </c>
      <c r="E35">
        <f>'Athlete Entry'!C37</f>
        <v>0</v>
      </c>
      <c r="F35" s="34">
        <f>'Athlete Entry'!D37</f>
        <v>0</v>
      </c>
      <c r="G35" s="34" t="e">
        <f>VLOOKUP('Imports DO NOT USE'!H35,'Lookup Data DO NOT USE'!$E$2:$F$47,2)</f>
        <v>#N/A</v>
      </c>
      <c r="H35">
        <f>'Athlete Entry'!$B$3</f>
        <v>0</v>
      </c>
    </row>
    <row r="36" spans="1:8" x14ac:dyDescent="0.25">
      <c r="A36" t="e">
        <f>_xlfn.CONCAT(G36,'Athlete Entry'!G38)</f>
        <v>#N/A</v>
      </c>
      <c r="B36">
        <f>'Athlete Entry'!B38</f>
        <v>0</v>
      </c>
      <c r="D36">
        <f>'Athlete Entry'!A38</f>
        <v>0</v>
      </c>
      <c r="E36">
        <f>'Athlete Entry'!C38</f>
        <v>0</v>
      </c>
      <c r="F36" s="34">
        <f>'Athlete Entry'!D38</f>
        <v>0</v>
      </c>
      <c r="G36" s="34" t="e">
        <f>VLOOKUP('Imports DO NOT USE'!H36,'Lookup Data DO NOT USE'!$E$2:$F$47,2)</f>
        <v>#N/A</v>
      </c>
      <c r="H36">
        <f>'Athlete Entry'!$B$3</f>
        <v>0</v>
      </c>
    </row>
    <row r="37" spans="1:8" x14ac:dyDescent="0.25">
      <c r="A37" t="e">
        <f>_xlfn.CONCAT(G37,'Athlete Entry'!G39)</f>
        <v>#N/A</v>
      </c>
      <c r="B37">
        <f>'Athlete Entry'!B39</f>
        <v>0</v>
      </c>
      <c r="D37">
        <f>'Athlete Entry'!A39</f>
        <v>0</v>
      </c>
      <c r="E37">
        <f>'Athlete Entry'!C39</f>
        <v>0</v>
      </c>
      <c r="F37" s="34">
        <f>'Athlete Entry'!D39</f>
        <v>0</v>
      </c>
      <c r="G37" s="34" t="e">
        <f>VLOOKUP('Imports DO NOT USE'!H37,'Lookup Data DO NOT USE'!$E$2:$F$47,2)</f>
        <v>#N/A</v>
      </c>
      <c r="H37">
        <f>'Athlete Entry'!$B$3</f>
        <v>0</v>
      </c>
    </row>
    <row r="38" spans="1:8" x14ac:dyDescent="0.25">
      <c r="A38" t="e">
        <f>_xlfn.CONCAT(G38,'Athlete Entry'!G40)</f>
        <v>#N/A</v>
      </c>
      <c r="B38">
        <f>'Athlete Entry'!B40</f>
        <v>0</v>
      </c>
      <c r="D38">
        <f>'Athlete Entry'!A40</f>
        <v>0</v>
      </c>
      <c r="E38">
        <f>'Athlete Entry'!C40</f>
        <v>0</v>
      </c>
      <c r="F38" s="34">
        <f>'Athlete Entry'!D40</f>
        <v>0</v>
      </c>
      <c r="G38" s="34" t="e">
        <f>VLOOKUP('Imports DO NOT USE'!H38,'Lookup Data DO NOT USE'!$E$2:$F$47,2)</f>
        <v>#N/A</v>
      </c>
      <c r="H38">
        <f>'Athlete Entry'!$B$3</f>
        <v>0</v>
      </c>
    </row>
    <row r="39" spans="1:8" x14ac:dyDescent="0.25">
      <c r="A39" t="e">
        <f>_xlfn.CONCAT(G39,'Athlete Entry'!G41)</f>
        <v>#N/A</v>
      </c>
      <c r="B39">
        <f>'Athlete Entry'!B41</f>
        <v>0</v>
      </c>
      <c r="D39">
        <f>'Athlete Entry'!A41</f>
        <v>0</v>
      </c>
      <c r="E39">
        <f>'Athlete Entry'!C41</f>
        <v>0</v>
      </c>
      <c r="F39" s="34">
        <f>'Athlete Entry'!D41</f>
        <v>0</v>
      </c>
      <c r="G39" s="34" t="e">
        <f>VLOOKUP('Imports DO NOT USE'!H39,'Lookup Data DO NOT USE'!$E$2:$F$47,2)</f>
        <v>#N/A</v>
      </c>
      <c r="H39">
        <f>'Athlete Entry'!$B$3</f>
        <v>0</v>
      </c>
    </row>
    <row r="40" spans="1:8" x14ac:dyDescent="0.25">
      <c r="A40" t="e">
        <f>_xlfn.CONCAT(G40,'Athlete Entry'!G42)</f>
        <v>#N/A</v>
      </c>
      <c r="B40">
        <f>'Athlete Entry'!B42</f>
        <v>0</v>
      </c>
      <c r="D40">
        <f>'Athlete Entry'!A42</f>
        <v>0</v>
      </c>
      <c r="E40">
        <f>'Athlete Entry'!C42</f>
        <v>0</v>
      </c>
      <c r="F40" s="34">
        <f>'Athlete Entry'!D42</f>
        <v>0</v>
      </c>
      <c r="G40" s="34" t="e">
        <f>VLOOKUP('Imports DO NOT USE'!H40,'Lookup Data DO NOT USE'!$E$2:$F$47,2)</f>
        <v>#N/A</v>
      </c>
      <c r="H40">
        <f>'Athlete Entry'!$B$3</f>
        <v>0</v>
      </c>
    </row>
    <row r="41" spans="1:8" x14ac:dyDescent="0.25">
      <c r="A41" t="e">
        <f>_xlfn.CONCAT(G41,'Athlete Entry'!G43)</f>
        <v>#N/A</v>
      </c>
      <c r="B41">
        <f>'Athlete Entry'!B43</f>
        <v>0</v>
      </c>
      <c r="D41">
        <f>'Athlete Entry'!A43</f>
        <v>0</v>
      </c>
      <c r="E41">
        <f>'Athlete Entry'!C43</f>
        <v>0</v>
      </c>
      <c r="F41" s="34">
        <f>'Athlete Entry'!D43</f>
        <v>0</v>
      </c>
      <c r="G41" s="34" t="e">
        <f>VLOOKUP('Imports DO NOT USE'!H41,'Lookup Data DO NOT USE'!$E$2:$F$47,2)</f>
        <v>#N/A</v>
      </c>
      <c r="H41">
        <f>'Athlete Entry'!$B$3</f>
        <v>0</v>
      </c>
    </row>
    <row r="42" spans="1:8" x14ac:dyDescent="0.25">
      <c r="A42" t="e">
        <f>_xlfn.CONCAT(G42,'Athlete Entry'!G44)</f>
        <v>#N/A</v>
      </c>
      <c r="B42">
        <f>'Athlete Entry'!B44</f>
        <v>0</v>
      </c>
      <c r="D42">
        <f>'Athlete Entry'!A44</f>
        <v>0</v>
      </c>
      <c r="E42">
        <f>'Athlete Entry'!C44</f>
        <v>0</v>
      </c>
      <c r="F42" s="34">
        <f>'Athlete Entry'!D44</f>
        <v>0</v>
      </c>
      <c r="G42" s="34" t="e">
        <f>VLOOKUP('Imports DO NOT USE'!H42,'Lookup Data DO NOT USE'!$E$2:$F$47,2)</f>
        <v>#N/A</v>
      </c>
      <c r="H42">
        <f>'Athlete Entry'!$B$3</f>
        <v>0</v>
      </c>
    </row>
    <row r="43" spans="1:8" x14ac:dyDescent="0.25">
      <c r="A43" t="e">
        <f>_xlfn.CONCAT(G43,'Athlete Entry'!G45)</f>
        <v>#N/A</v>
      </c>
      <c r="B43">
        <f>'Athlete Entry'!B45</f>
        <v>0</v>
      </c>
      <c r="D43">
        <f>'Athlete Entry'!A45</f>
        <v>0</v>
      </c>
      <c r="E43">
        <f>'Athlete Entry'!C45</f>
        <v>0</v>
      </c>
      <c r="F43" s="34">
        <f>'Athlete Entry'!D45</f>
        <v>0</v>
      </c>
      <c r="G43" s="34" t="e">
        <f>VLOOKUP('Imports DO NOT USE'!H43,'Lookup Data DO NOT USE'!$E$2:$F$47,2)</f>
        <v>#N/A</v>
      </c>
      <c r="H43">
        <f>'Athlete Entry'!$B$3</f>
        <v>0</v>
      </c>
    </row>
    <row r="44" spans="1:8" x14ac:dyDescent="0.25">
      <c r="A44" t="e">
        <f>_xlfn.CONCAT(G44,'Athlete Entry'!G46)</f>
        <v>#N/A</v>
      </c>
      <c r="B44">
        <f>'Athlete Entry'!B46</f>
        <v>0</v>
      </c>
      <c r="D44">
        <f>'Athlete Entry'!A46</f>
        <v>0</v>
      </c>
      <c r="E44">
        <f>'Athlete Entry'!C46</f>
        <v>0</v>
      </c>
      <c r="F44" s="34">
        <f>'Athlete Entry'!D46</f>
        <v>0</v>
      </c>
      <c r="G44" s="34" t="e">
        <f>VLOOKUP('Imports DO NOT USE'!H44,'Lookup Data DO NOT USE'!$E$2:$F$47,2)</f>
        <v>#N/A</v>
      </c>
      <c r="H44">
        <f>'Athlete Entry'!$B$3</f>
        <v>0</v>
      </c>
    </row>
    <row r="45" spans="1:8" x14ac:dyDescent="0.25">
      <c r="A45" t="e">
        <f>_xlfn.CONCAT(G45,'Athlete Entry'!G47)</f>
        <v>#N/A</v>
      </c>
      <c r="B45">
        <f>'Athlete Entry'!B47</f>
        <v>0</v>
      </c>
      <c r="D45">
        <f>'Athlete Entry'!A47</f>
        <v>0</v>
      </c>
      <c r="E45">
        <f>'Athlete Entry'!C47</f>
        <v>0</v>
      </c>
      <c r="F45" s="34">
        <f>'Athlete Entry'!D47</f>
        <v>0</v>
      </c>
      <c r="G45" s="34" t="e">
        <f>VLOOKUP('Imports DO NOT USE'!H45,'Lookup Data DO NOT USE'!$E$2:$F$47,2)</f>
        <v>#N/A</v>
      </c>
      <c r="H45">
        <f>'Athlete Entry'!$B$3</f>
        <v>0</v>
      </c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</sheetData>
  <sheetProtection algorithmName="SHA-512" hashValue="iqV8m0MQOyHX7YCwZkZsVvkrtIAnic6W0ld7XqtDTAfsJx3HSrp/Sc2QEwwI6qwb5drBrLnv9GqYcnRXR12O0g==" saltValue="xVzq+tJJMtDj3HimGohJ2A==" spinCount="100000" sheet="1"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Athlete Entry</vt:lpstr>
      <vt:lpstr>School Contact Info</vt:lpstr>
      <vt:lpstr>Lookup Data DO NOT USE</vt:lpstr>
      <vt:lpstr>Imports DO NOT USE</vt:lpstr>
      <vt:lpstr>CategoryFV</vt:lpstr>
      <vt:lpstr>CategoryRange</vt:lpstr>
      <vt:lpstr>EventList</vt:lpstr>
      <vt:lpstr>EventRange</vt:lpstr>
      <vt:lpstr>EventRange_1</vt:lpstr>
      <vt:lpstr>EventsList</vt:lpstr>
      <vt:lpstr>Gender</vt:lpstr>
      <vt:lpstr>GenderRange</vt:lpstr>
      <vt:lpstr>GenderRange_1</vt:lpstr>
      <vt:lpstr>Grade</vt:lpstr>
      <vt:lpstr>GradeRange</vt:lpstr>
      <vt:lpstr>GradeRange_1</vt:lpstr>
      <vt:lpstr>RelayPosition</vt:lpstr>
      <vt:lpstr>RelayPosRange</vt:lpstr>
      <vt:lpstr>RelayPosRange_1</vt:lpstr>
      <vt:lpstr>SchoolCategory</vt:lpstr>
      <vt:lpstr>SchoolList</vt:lpstr>
      <vt:lpstr>SchoolListFV</vt:lpstr>
      <vt:lpstr>SchoolNames</vt:lpstr>
      <vt:lpstr>SchoolRange</vt:lpstr>
      <vt:lpstr>SchoolRange_1</vt:lpstr>
      <vt:lpstr>SwimmerCategory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Traynor</dc:creator>
  <cp:lastModifiedBy>Paul Miller</cp:lastModifiedBy>
  <cp:lastPrinted>2023-09-18T00:01:28Z</cp:lastPrinted>
  <dcterms:created xsi:type="dcterms:W3CDTF">2018-10-08T21:41:56Z</dcterms:created>
  <dcterms:modified xsi:type="dcterms:W3CDTF">2023-09-19T00:08:10Z</dcterms:modified>
</cp:coreProperties>
</file>